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codeName="ThisWorkbook"/>
  <mc:AlternateContent xmlns:mc="http://schemas.openxmlformats.org/markup-compatibility/2006">
    <mc:Choice Requires="x15">
      <x15ac:absPath xmlns:x15ac="http://schemas.microsoft.com/office/spreadsheetml/2010/11/ac" url="D:\HP-決算\"/>
    </mc:Choice>
  </mc:AlternateContent>
  <xr:revisionPtr revIDLastSave="0" documentId="8_{BE3C2B35-AFFC-495F-9406-EA8181191EF8}" xr6:coauthVersionLast="47" xr6:coauthVersionMax="47" xr10:uidLastSave="{00000000-0000-0000-0000-000000000000}"/>
  <bookViews>
    <workbookView xWindow="9750" yWindow="2145" windowWidth="14400" windowHeight="13005"/>
  </bookViews>
  <sheets>
    <sheet name="見本2" sheetId="123" r:id="rId1"/>
    <sheet name="合計表" sheetId="77" r:id="rId2"/>
    <sheet name="(1)" sheetId="62" r:id="rId3"/>
    <sheet name="(2)" sheetId="109" r:id="rId4"/>
    <sheet name="(3)" sheetId="110" r:id="rId5"/>
    <sheet name="(4)" sheetId="111" r:id="rId6"/>
    <sheet name="(5)" sheetId="112" r:id="rId7"/>
    <sheet name="(6)" sheetId="113" r:id="rId8"/>
    <sheet name="(7)" sheetId="114" r:id="rId9"/>
    <sheet name="(8)" sheetId="115" r:id="rId10"/>
    <sheet name="(9)" sheetId="116" r:id="rId11"/>
    <sheet name="(10)" sheetId="117" r:id="rId12"/>
    <sheet name="(11)" sheetId="118" r:id="rId13"/>
    <sheet name="(12)" sheetId="119" r:id="rId14"/>
    <sheet name="(13)" sheetId="120" r:id="rId15"/>
    <sheet name="(14)" sheetId="121" r:id="rId16"/>
    <sheet name="(15)" sheetId="122" r:id="rId17"/>
    <sheet name="フォーム" sheetId="108" r:id="rId18"/>
  </sheets>
  <definedNames>
    <definedName name="_xlnm.Print_Area" localSheetId="2">'(1)'!$A$1:$Y$43</definedName>
    <definedName name="_xlnm.Print_Area" localSheetId="11">'(10)'!$A$1:$Y$43</definedName>
    <definedName name="_xlnm.Print_Area" localSheetId="12">'(11)'!$A$1:$Y$43</definedName>
    <definedName name="_xlnm.Print_Area" localSheetId="13">'(12)'!$A$1:$Y$43</definedName>
    <definedName name="_xlnm.Print_Area" localSheetId="14">'(13)'!$A$1:$Y$43</definedName>
    <definedName name="_xlnm.Print_Area" localSheetId="15">'(14)'!$A$1:$Y$43</definedName>
    <definedName name="_xlnm.Print_Area" localSheetId="16">'(15)'!$A$1:$Y$43</definedName>
    <definedName name="_xlnm.Print_Area" localSheetId="3">'(2)'!$A$1:$Y$43</definedName>
    <definedName name="_xlnm.Print_Area" localSheetId="4">'(3)'!$A$1:$Y$43</definedName>
    <definedName name="_xlnm.Print_Area" localSheetId="5">'(4)'!$A$1:$Y$43</definedName>
    <definedName name="_xlnm.Print_Area" localSheetId="6">'(5)'!$A$1:$Y$43</definedName>
    <definedName name="_xlnm.Print_Area" localSheetId="7">'(6)'!$A$1:$Y$43</definedName>
    <definedName name="_xlnm.Print_Area" localSheetId="8">'(7)'!$A$1:$Y$43</definedName>
    <definedName name="_xlnm.Print_Area" localSheetId="9">'(8)'!$A$1:$Y$43</definedName>
    <definedName name="_xlnm.Print_Area" localSheetId="10">'(9)'!$A$1:$Y$43</definedName>
    <definedName name="_xlnm.Print_Area" localSheetId="17">フォーム!$A$1:$Y$43</definedName>
    <definedName name="_xlnm.Print_Area" localSheetId="0">見本2!$A$1:$Y$43</definedName>
    <definedName name="_xlnm.Print_Area" localSheetId="1">合計表!$A$1:$H$34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Y2" i="62" l="1"/>
  <c r="A3" i="62"/>
  <c r="Y3" i="62"/>
  <c r="Y4" i="62"/>
  <c r="N10" i="62"/>
  <c r="AE10" i="62"/>
  <c r="AH10" i="62"/>
  <c r="N11" i="62"/>
  <c r="AE11" i="62"/>
  <c r="AI11" i="62"/>
  <c r="AF11" i="62"/>
  <c r="AL11" i="62"/>
  <c r="AQ11" i="62"/>
  <c r="N12" i="62"/>
  <c r="AE12" i="62"/>
  <c r="AJ12" i="62"/>
  <c r="N13" i="62"/>
  <c r="AE13" i="62"/>
  <c r="AK13" i="62"/>
  <c r="AF13" i="62"/>
  <c r="AG13" i="62"/>
  <c r="AH13" i="62"/>
  <c r="N14" i="62"/>
  <c r="AE14" i="62"/>
  <c r="AL14" i="62"/>
  <c r="AF14" i="62"/>
  <c r="AG14" i="62"/>
  <c r="AH14" i="62"/>
  <c r="AI14" i="62"/>
  <c r="N15" i="62"/>
  <c r="AE15" i="62"/>
  <c r="AF15" i="62"/>
  <c r="AG15" i="62"/>
  <c r="AH15" i="62"/>
  <c r="AI15" i="62"/>
  <c r="AJ15" i="62"/>
  <c r="N16" i="62"/>
  <c r="AE16" i="62"/>
  <c r="AL16" i="62"/>
  <c r="AF16" i="62"/>
  <c r="AG16" i="62"/>
  <c r="AH16" i="62"/>
  <c r="AI16" i="62"/>
  <c r="AJ16" i="62"/>
  <c r="AK16" i="62"/>
  <c r="N17" i="62"/>
  <c r="AE17" i="62"/>
  <c r="AF17" i="62"/>
  <c r="AG17" i="62"/>
  <c r="AH17" i="62"/>
  <c r="AI17" i="62"/>
  <c r="AJ17" i="62"/>
  <c r="AK17" i="62"/>
  <c r="AL17" i="62"/>
  <c r="AO17" i="62"/>
  <c r="AR17" i="62"/>
  <c r="N18" i="62"/>
  <c r="AE18" i="62"/>
  <c r="AH18" i="62"/>
  <c r="AK18" i="62"/>
  <c r="N19" i="62"/>
  <c r="AE19" i="62"/>
  <c r="AI19" i="62"/>
  <c r="AF19" i="62"/>
  <c r="AL19" i="62"/>
  <c r="AQ19" i="62"/>
  <c r="N20" i="62"/>
  <c r="AE20" i="62"/>
  <c r="AJ20" i="62"/>
  <c r="N21" i="62"/>
  <c r="AE21" i="62"/>
  <c r="AL21" i="62"/>
  <c r="AF21" i="62"/>
  <c r="AG21" i="62"/>
  <c r="AH21" i="62"/>
  <c r="AK21" i="62"/>
  <c r="N22" i="62"/>
  <c r="AE22" i="62"/>
  <c r="AJ22" i="62"/>
  <c r="AF22" i="62"/>
  <c r="AG22" i="62"/>
  <c r="AH22" i="62"/>
  <c r="AI22" i="62"/>
  <c r="AL22" i="62"/>
  <c r="AM22" i="62"/>
  <c r="AO22" i="62"/>
  <c r="AQ22" i="62"/>
  <c r="N23" i="62"/>
  <c r="AE23" i="62"/>
  <c r="AF23" i="62"/>
  <c r="AH23" i="62"/>
  <c r="AJ23" i="62"/>
  <c r="N24" i="62"/>
  <c r="AE24" i="62"/>
  <c r="AL24" i="62"/>
  <c r="AF24" i="62"/>
  <c r="AG24" i="62"/>
  <c r="AH24" i="62"/>
  <c r="AI24" i="62"/>
  <c r="AJ24" i="62"/>
  <c r="AK24" i="62"/>
  <c r="N25" i="62"/>
  <c r="AE25" i="62"/>
  <c r="AF25" i="62"/>
  <c r="AG25" i="62"/>
  <c r="AH25" i="62"/>
  <c r="AI25" i="62"/>
  <c r="AJ25" i="62"/>
  <c r="AK25" i="62"/>
  <c r="AL25" i="62"/>
  <c r="AO25" i="62"/>
  <c r="AR25" i="62"/>
  <c r="N26" i="62"/>
  <c r="AE26" i="62"/>
  <c r="AH26" i="62"/>
  <c r="AK26" i="62"/>
  <c r="N27" i="62"/>
  <c r="AE27" i="62"/>
  <c r="AJ27" i="62"/>
  <c r="AF27" i="62"/>
  <c r="AI27" i="62"/>
  <c r="AL27" i="62"/>
  <c r="AQ27" i="62"/>
  <c r="N28" i="62"/>
  <c r="AE28" i="62"/>
  <c r="AJ28" i="62"/>
  <c r="N29" i="62"/>
  <c r="AE29" i="62"/>
  <c r="AL29" i="62"/>
  <c r="AF29" i="62"/>
  <c r="AG29" i="62"/>
  <c r="AH29" i="62"/>
  <c r="AK29" i="62"/>
  <c r="N30" i="62"/>
  <c r="AE30" i="62"/>
  <c r="AJ30" i="62"/>
  <c r="AF30" i="62"/>
  <c r="AG30" i="62"/>
  <c r="AH30" i="62"/>
  <c r="AI30" i="62"/>
  <c r="AL30" i="62"/>
  <c r="AM30" i="62"/>
  <c r="AO30" i="62"/>
  <c r="AQ30" i="62"/>
  <c r="N31" i="62"/>
  <c r="AE31" i="62"/>
  <c r="AF31" i="62"/>
  <c r="AH31" i="62"/>
  <c r="AJ31" i="62"/>
  <c r="N32" i="62"/>
  <c r="AE32" i="62"/>
  <c r="AL32" i="62"/>
  <c r="AF32" i="62"/>
  <c r="AG32" i="62"/>
  <c r="AH32" i="62"/>
  <c r="AI32" i="62"/>
  <c r="AJ32" i="62"/>
  <c r="AK32" i="62"/>
  <c r="N33" i="62"/>
  <c r="AE33" i="62"/>
  <c r="AF33" i="62"/>
  <c r="AG33" i="62"/>
  <c r="AH33" i="62"/>
  <c r="AI33" i="62"/>
  <c r="AJ33" i="62"/>
  <c r="AK33" i="62"/>
  <c r="AL33" i="62"/>
  <c r="AO33" i="62"/>
  <c r="AR33" i="62"/>
  <c r="N34" i="62"/>
  <c r="AE34" i="62"/>
  <c r="AH34" i="62"/>
  <c r="AK34" i="62"/>
  <c r="N35" i="62"/>
  <c r="AE35" i="62"/>
  <c r="AJ35" i="62"/>
  <c r="AF35" i="62"/>
  <c r="AI35" i="62"/>
  <c r="AL35" i="62"/>
  <c r="AQ35" i="62"/>
  <c r="Y2" i="117"/>
  <c r="A3" i="117"/>
  <c r="Y3" i="117"/>
  <c r="Y4" i="117"/>
  <c r="N10" i="117"/>
  <c r="AE10" i="117"/>
  <c r="AH10" i="117"/>
  <c r="AG10" i="117"/>
  <c r="AI10" i="117"/>
  <c r="AK10" i="117"/>
  <c r="AL10" i="117"/>
  <c r="N11" i="117"/>
  <c r="AE11" i="117"/>
  <c r="AF11" i="117"/>
  <c r="AH11" i="117"/>
  <c r="N12" i="117"/>
  <c r="AE12" i="117"/>
  <c r="AI12" i="117"/>
  <c r="AF12" i="117"/>
  <c r="AG12" i="117"/>
  <c r="AJ12" i="117"/>
  <c r="AK12" i="117"/>
  <c r="N13" i="117"/>
  <c r="AE13" i="117"/>
  <c r="AF13" i="117"/>
  <c r="AG13" i="117"/>
  <c r="AH13" i="117"/>
  <c r="AI13" i="117"/>
  <c r="AJ13" i="117"/>
  <c r="AK13" i="117"/>
  <c r="AL13" i="117"/>
  <c r="AN13" i="117"/>
  <c r="AO13" i="117"/>
  <c r="AP13" i="117"/>
  <c r="AR13" i="117"/>
  <c r="N14" i="117"/>
  <c r="AE14" i="117"/>
  <c r="AH14" i="117"/>
  <c r="AG14" i="117"/>
  <c r="AI14" i="117"/>
  <c r="AK14" i="117"/>
  <c r="AL14" i="117"/>
  <c r="N15" i="117"/>
  <c r="AE15" i="117"/>
  <c r="AF15" i="117"/>
  <c r="AH15" i="117"/>
  <c r="N16" i="117"/>
  <c r="AE16" i="117"/>
  <c r="AI16" i="117"/>
  <c r="AF16" i="117"/>
  <c r="AG16" i="117"/>
  <c r="AJ16" i="117"/>
  <c r="AK16" i="117"/>
  <c r="N17" i="117"/>
  <c r="AE17" i="117"/>
  <c r="AI17" i="117"/>
  <c r="AF17" i="117"/>
  <c r="AG17" i="117"/>
  <c r="AH17" i="117"/>
  <c r="AJ17" i="117"/>
  <c r="AK17" i="117"/>
  <c r="AL17" i="117"/>
  <c r="AQ17" i="117"/>
  <c r="AN17" i="117"/>
  <c r="AP17" i="117"/>
  <c r="N18" i="117"/>
  <c r="AE18" i="117"/>
  <c r="AJ18" i="117"/>
  <c r="AF18" i="117"/>
  <c r="AH18" i="117"/>
  <c r="AI18" i="117"/>
  <c r="AK18" i="117"/>
  <c r="AL18" i="117"/>
  <c r="AR18" i="117"/>
  <c r="AO18" i="117"/>
  <c r="AQ18" i="117"/>
  <c r="N19" i="117"/>
  <c r="AE19" i="117"/>
  <c r="N20" i="117"/>
  <c r="AE20" i="117"/>
  <c r="AL20" i="117"/>
  <c r="AQ20" i="117"/>
  <c r="AG20" i="117"/>
  <c r="AN20" i="117"/>
  <c r="AP20" i="117"/>
  <c r="N21" i="117"/>
  <c r="AE21" i="117"/>
  <c r="AF21" i="117"/>
  <c r="AG21" i="117"/>
  <c r="AH21" i="117"/>
  <c r="AI21" i="117"/>
  <c r="AJ21" i="117"/>
  <c r="AK21" i="117"/>
  <c r="AL21" i="117"/>
  <c r="AM21" i="117"/>
  <c r="AN21" i="117"/>
  <c r="AP21" i="117"/>
  <c r="AQ21" i="117"/>
  <c r="AR21" i="117"/>
  <c r="N22" i="117"/>
  <c r="AE22" i="117"/>
  <c r="AF22" i="117"/>
  <c r="AG22" i="117"/>
  <c r="AH22" i="117"/>
  <c r="AJ22" i="117"/>
  <c r="AK22" i="117"/>
  <c r="AL22" i="117"/>
  <c r="N23" i="117"/>
  <c r="AE23" i="117"/>
  <c r="AG23" i="117"/>
  <c r="AF23" i="117"/>
  <c r="AH23" i="117"/>
  <c r="AK23" i="117"/>
  <c r="N24" i="117"/>
  <c r="AE24" i="117"/>
  <c r="AH24" i="117"/>
  <c r="AG24" i="117"/>
  <c r="AJ24" i="117"/>
  <c r="N25" i="117"/>
  <c r="AE25" i="117"/>
  <c r="AI25" i="117"/>
  <c r="AH25" i="117"/>
  <c r="AK25" i="117"/>
  <c r="N26" i="117"/>
  <c r="AE26" i="117"/>
  <c r="AG26" i="117"/>
  <c r="N27" i="117"/>
  <c r="AE27" i="117"/>
  <c r="AK27" i="117"/>
  <c r="AF27" i="117"/>
  <c r="AH27" i="117"/>
  <c r="AI27" i="117"/>
  <c r="AJ27" i="117"/>
  <c r="AL27" i="117"/>
  <c r="AM27" i="117"/>
  <c r="AO27" i="117"/>
  <c r="AQ27" i="117"/>
  <c r="N28" i="117"/>
  <c r="AE28" i="117"/>
  <c r="AL28" i="117"/>
  <c r="AO28" i="117"/>
  <c r="AH28" i="117"/>
  <c r="AJ28" i="117"/>
  <c r="AM28" i="117"/>
  <c r="AN28" i="117"/>
  <c r="AQ28" i="117"/>
  <c r="N29" i="117"/>
  <c r="AE29" i="117"/>
  <c r="AF29" i="117"/>
  <c r="AG29" i="117"/>
  <c r="AH29" i="117"/>
  <c r="AI29" i="117"/>
  <c r="AJ29" i="117"/>
  <c r="AK29" i="117"/>
  <c r="AL29" i="117"/>
  <c r="AO29" i="117"/>
  <c r="AP29" i="117"/>
  <c r="N30" i="117"/>
  <c r="AL30" i="117"/>
  <c r="AR30" i="117"/>
  <c r="AE30" i="117"/>
  <c r="AF30" i="117"/>
  <c r="AG30" i="117"/>
  <c r="AH30" i="117"/>
  <c r="AI30" i="117"/>
  <c r="AJ30" i="117"/>
  <c r="AK30" i="117"/>
  <c r="AM30" i="117"/>
  <c r="AP30" i="117"/>
  <c r="N31" i="117"/>
  <c r="AE31" i="117"/>
  <c r="AG31" i="117"/>
  <c r="AF31" i="117"/>
  <c r="AH31" i="117"/>
  <c r="AJ31" i="117"/>
  <c r="AK31" i="117"/>
  <c r="AL31" i="117"/>
  <c r="AM31" i="117"/>
  <c r="N32" i="117"/>
  <c r="AE32" i="117"/>
  <c r="AH32" i="117"/>
  <c r="AF32" i="117"/>
  <c r="AG32" i="117"/>
  <c r="AK32" i="117"/>
  <c r="N33" i="117"/>
  <c r="AE33" i="117"/>
  <c r="AG33" i="117"/>
  <c r="AK33" i="117"/>
  <c r="N34" i="117"/>
  <c r="AE34" i="117"/>
  <c r="AH34" i="117"/>
  <c r="N35" i="117"/>
  <c r="AE35" i="117"/>
  <c r="AG35" i="117"/>
  <c r="AH35" i="117"/>
  <c r="AL35" i="117"/>
  <c r="AN35" i="117"/>
  <c r="AP35" i="117"/>
  <c r="AQ35" i="117"/>
  <c r="Y2" i="118"/>
  <c r="A3" i="118"/>
  <c r="Y3" i="118"/>
  <c r="Y4" i="118"/>
  <c r="N10" i="118"/>
  <c r="AE10" i="118"/>
  <c r="AJ10" i="118"/>
  <c r="AF10" i="118"/>
  <c r="AH10" i="118"/>
  <c r="AI10" i="118"/>
  <c r="AK10" i="118"/>
  <c r="AL10" i="118"/>
  <c r="AO10" i="118"/>
  <c r="N11" i="118"/>
  <c r="AE11" i="118"/>
  <c r="AF11" i="118"/>
  <c r="AL11" i="118"/>
  <c r="AN11" i="118"/>
  <c r="N12" i="118"/>
  <c r="AE12" i="118"/>
  <c r="AG12" i="118"/>
  <c r="AK12" i="118"/>
  <c r="N13" i="118"/>
  <c r="AE13" i="118"/>
  <c r="AF13" i="118"/>
  <c r="AG13" i="118"/>
  <c r="AH13" i="118"/>
  <c r="AI13" i="118"/>
  <c r="AJ13" i="118"/>
  <c r="AK13" i="118"/>
  <c r="AL13" i="118"/>
  <c r="AM13" i="118"/>
  <c r="AN13" i="118"/>
  <c r="AP13" i="118"/>
  <c r="AQ13" i="118"/>
  <c r="AR13" i="118"/>
  <c r="N14" i="118"/>
  <c r="AE14" i="118"/>
  <c r="AH14" i="118"/>
  <c r="AF14" i="118"/>
  <c r="AG14" i="118"/>
  <c r="AI14" i="118"/>
  <c r="AJ14" i="118"/>
  <c r="AK14" i="118"/>
  <c r="AL14" i="118"/>
  <c r="AO14" i="118"/>
  <c r="N15" i="118"/>
  <c r="AE15" i="118"/>
  <c r="N16" i="118"/>
  <c r="AE16" i="118"/>
  <c r="N17" i="118"/>
  <c r="AE17" i="118"/>
  <c r="AH17" i="118"/>
  <c r="AF17" i="118"/>
  <c r="AG17" i="118"/>
  <c r="AJ17" i="118"/>
  <c r="AL17" i="118"/>
  <c r="AN17" i="118"/>
  <c r="N18" i="118"/>
  <c r="AE18" i="118"/>
  <c r="AG18" i="118"/>
  <c r="AK18" i="118"/>
  <c r="N19" i="118"/>
  <c r="AE19" i="118"/>
  <c r="AF19" i="118"/>
  <c r="AG19" i="118"/>
  <c r="AH19" i="118"/>
  <c r="AI19" i="118"/>
  <c r="AJ19" i="118"/>
  <c r="AK19" i="118"/>
  <c r="AL19" i="118"/>
  <c r="N20" i="118"/>
  <c r="AE20" i="118"/>
  <c r="AG20" i="118"/>
  <c r="AJ20" i="118"/>
  <c r="N21" i="118"/>
  <c r="AE21" i="118"/>
  <c r="AL21" i="118"/>
  <c r="AF21" i="118"/>
  <c r="AH21" i="118"/>
  <c r="AI21" i="118"/>
  <c r="AJ21" i="118"/>
  <c r="AK21" i="118"/>
  <c r="AN21" i="118"/>
  <c r="AP21" i="118"/>
  <c r="AR21" i="118"/>
  <c r="N22" i="118"/>
  <c r="AE22" i="118"/>
  <c r="AH22" i="118"/>
  <c r="AF22" i="118"/>
  <c r="AG22" i="118"/>
  <c r="AI22" i="118"/>
  <c r="AJ22" i="118"/>
  <c r="AK22" i="118"/>
  <c r="AL22" i="118"/>
  <c r="AO22" i="118"/>
  <c r="AQ22" i="118"/>
  <c r="N23" i="118"/>
  <c r="AE23" i="118"/>
  <c r="AH23" i="118"/>
  <c r="AJ23" i="118"/>
  <c r="AL23" i="118"/>
  <c r="AM23" i="118"/>
  <c r="AR23" i="118"/>
  <c r="N24" i="118"/>
  <c r="AE24" i="118"/>
  <c r="AF24" i="118"/>
  <c r="AI24" i="118"/>
  <c r="AK24" i="118"/>
  <c r="N25" i="118"/>
  <c r="AL25" i="118"/>
  <c r="AE25" i="118"/>
  <c r="AH25" i="118"/>
  <c r="AF25" i="118"/>
  <c r="AG25" i="118"/>
  <c r="AJ25" i="118"/>
  <c r="AO25" i="118"/>
  <c r="N26" i="118"/>
  <c r="AE26" i="118"/>
  <c r="AG26" i="118"/>
  <c r="AH26" i="118"/>
  <c r="AK26" i="118"/>
  <c r="N27" i="118"/>
  <c r="AE27" i="118"/>
  <c r="AF27" i="118"/>
  <c r="AG27" i="118"/>
  <c r="AH27" i="118"/>
  <c r="AI27" i="118"/>
  <c r="AJ27" i="118"/>
  <c r="AK27" i="118"/>
  <c r="AL27" i="118"/>
  <c r="AN27" i="118"/>
  <c r="AP27" i="118"/>
  <c r="AQ27" i="118"/>
  <c r="N28" i="118"/>
  <c r="AE28" i="118"/>
  <c r="AG28" i="118"/>
  <c r="AI28" i="118"/>
  <c r="N29" i="118"/>
  <c r="AE29" i="118"/>
  <c r="AL29" i="118"/>
  <c r="AF29" i="118"/>
  <c r="AH29" i="118"/>
  <c r="AI29" i="118"/>
  <c r="AJ29" i="118"/>
  <c r="AK29" i="118"/>
  <c r="N30" i="118"/>
  <c r="AE30" i="118"/>
  <c r="AH30" i="118"/>
  <c r="AF30" i="118"/>
  <c r="AG30" i="118"/>
  <c r="AI30" i="118"/>
  <c r="AJ30" i="118"/>
  <c r="AK30" i="118"/>
  <c r="AL30" i="118"/>
  <c r="N31" i="118"/>
  <c r="AE31" i="118"/>
  <c r="AH31" i="118"/>
  <c r="AK31" i="118"/>
  <c r="N32" i="118"/>
  <c r="AE32" i="118"/>
  <c r="AF32" i="118"/>
  <c r="AI32" i="118"/>
  <c r="AK32" i="118"/>
  <c r="N33" i="118"/>
  <c r="AL33" i="118"/>
  <c r="AE33" i="118"/>
  <c r="AF33" i="118"/>
  <c r="AG33" i="118"/>
  <c r="N34" i="118"/>
  <c r="AE34" i="118"/>
  <c r="AF34" i="118"/>
  <c r="AH34" i="118"/>
  <c r="AJ34" i="118"/>
  <c r="N35" i="118"/>
  <c r="AE35" i="118"/>
  <c r="AF35" i="118"/>
  <c r="AG35" i="118"/>
  <c r="AH35" i="118"/>
  <c r="AI35" i="118"/>
  <c r="AJ35" i="118"/>
  <c r="AK35" i="118"/>
  <c r="AL35" i="118"/>
  <c r="AN35" i="118"/>
  <c r="AQ35" i="118"/>
  <c r="Y2" i="119"/>
  <c r="A3" i="119"/>
  <c r="Y3" i="119"/>
  <c r="Y4" i="119"/>
  <c r="N10" i="119"/>
  <c r="AE10" i="119"/>
  <c r="AL10" i="119"/>
  <c r="AQ10" i="119"/>
  <c r="AF10" i="119"/>
  <c r="AG10" i="119"/>
  <c r="AI10" i="119"/>
  <c r="AJ10" i="119"/>
  <c r="AK10" i="119"/>
  <c r="AM10" i="119"/>
  <c r="AN10" i="119"/>
  <c r="AO10" i="119"/>
  <c r="AP10" i="119"/>
  <c r="AR10" i="119"/>
  <c r="N11" i="119"/>
  <c r="AE11" i="119"/>
  <c r="AF11" i="119"/>
  <c r="AG11" i="119"/>
  <c r="AH11" i="119"/>
  <c r="AI11" i="119"/>
  <c r="AJ11" i="119"/>
  <c r="AK11" i="119"/>
  <c r="AL11" i="119"/>
  <c r="AN11" i="119"/>
  <c r="AQ11" i="119"/>
  <c r="N12" i="119"/>
  <c r="AE12" i="119"/>
  <c r="AF12" i="119"/>
  <c r="AG12" i="119"/>
  <c r="AH12" i="119"/>
  <c r="AI12" i="119"/>
  <c r="AK12" i="119"/>
  <c r="AL12" i="119"/>
  <c r="N13" i="119"/>
  <c r="AE13" i="119"/>
  <c r="AF13" i="119"/>
  <c r="N14" i="119"/>
  <c r="AE14" i="119"/>
  <c r="AI14" i="119"/>
  <c r="AG14" i="119"/>
  <c r="AH14" i="119"/>
  <c r="AK14" i="119"/>
  <c r="AL14" i="119"/>
  <c r="N15" i="119"/>
  <c r="AE15" i="119"/>
  <c r="AH15" i="119"/>
  <c r="N16" i="119"/>
  <c r="AE16" i="119"/>
  <c r="AF16" i="119"/>
  <c r="N17" i="119"/>
  <c r="AE17" i="119"/>
  <c r="AL17" i="119"/>
  <c r="AF17" i="119"/>
  <c r="AG17" i="119"/>
  <c r="AH17" i="119"/>
  <c r="AJ17" i="119"/>
  <c r="AK17" i="119"/>
  <c r="AO17" i="119"/>
  <c r="AR17" i="119"/>
  <c r="N18" i="119"/>
  <c r="AE18" i="119"/>
  <c r="AF18" i="119"/>
  <c r="AG18" i="119"/>
  <c r="AH18" i="119"/>
  <c r="AI18" i="119"/>
  <c r="AJ18" i="119"/>
  <c r="AK18" i="119"/>
  <c r="AL18" i="119"/>
  <c r="AO18" i="119"/>
  <c r="AP18" i="119"/>
  <c r="N19" i="119"/>
  <c r="AE19" i="119"/>
  <c r="AH19" i="119"/>
  <c r="AI19" i="119"/>
  <c r="AL19" i="119"/>
  <c r="AM19" i="119"/>
  <c r="AQ19" i="119"/>
  <c r="N20" i="119"/>
  <c r="AE20" i="119"/>
  <c r="AF20" i="119"/>
  <c r="AI20" i="119"/>
  <c r="AJ20" i="119"/>
  <c r="N21" i="119"/>
  <c r="AE21" i="119"/>
  <c r="AH21" i="119"/>
  <c r="AF21" i="119"/>
  <c r="AG21" i="119"/>
  <c r="AI21" i="119"/>
  <c r="AJ21" i="119"/>
  <c r="AK21" i="119"/>
  <c r="AL21" i="119"/>
  <c r="AP21" i="119"/>
  <c r="AN21" i="119"/>
  <c r="AO21" i="119"/>
  <c r="AR21" i="119"/>
  <c r="N22" i="119"/>
  <c r="AL22" i="119"/>
  <c r="AE22" i="119"/>
  <c r="AI22" i="119"/>
  <c r="AG22" i="119"/>
  <c r="AH22" i="119"/>
  <c r="AK22" i="119"/>
  <c r="N23" i="119"/>
  <c r="AE23" i="119"/>
  <c r="AH23" i="119"/>
  <c r="AI23" i="119"/>
  <c r="N24" i="119"/>
  <c r="AE24" i="119"/>
  <c r="AF24" i="119"/>
  <c r="AI24" i="119"/>
  <c r="N25" i="119"/>
  <c r="AE25" i="119"/>
  <c r="AL25" i="119"/>
  <c r="AF25" i="119"/>
  <c r="AG25" i="119"/>
  <c r="AH25" i="119"/>
  <c r="AJ25" i="119"/>
  <c r="AK25" i="119"/>
  <c r="AN25" i="119"/>
  <c r="AO25" i="119"/>
  <c r="AR25" i="119"/>
  <c r="N26" i="119"/>
  <c r="AE26" i="119"/>
  <c r="AF26" i="119"/>
  <c r="AG26" i="119"/>
  <c r="AH26" i="119"/>
  <c r="AI26" i="119"/>
  <c r="AJ26" i="119"/>
  <c r="AK26" i="119"/>
  <c r="AL26" i="119"/>
  <c r="N27" i="119"/>
  <c r="AE27" i="119"/>
  <c r="AH27" i="119"/>
  <c r="N28" i="119"/>
  <c r="AE28" i="119"/>
  <c r="AF28" i="119"/>
  <c r="N29" i="119"/>
  <c r="AE29" i="119"/>
  <c r="AH29" i="119"/>
  <c r="AF29" i="119"/>
  <c r="AG29" i="119"/>
  <c r="AI29" i="119"/>
  <c r="AJ29" i="119"/>
  <c r="AK29" i="119"/>
  <c r="AL29" i="119"/>
  <c r="AN29" i="119"/>
  <c r="AO29" i="119"/>
  <c r="AR29" i="119"/>
  <c r="N30" i="119"/>
  <c r="AE30" i="119"/>
  <c r="N31" i="119"/>
  <c r="AL31" i="119"/>
  <c r="AE31" i="119"/>
  <c r="AF31" i="119"/>
  <c r="AI31" i="119"/>
  <c r="N32" i="119"/>
  <c r="AE32" i="119"/>
  <c r="AF32" i="119"/>
  <c r="AG32" i="119"/>
  <c r="AI32" i="119"/>
  <c r="AJ32" i="119"/>
  <c r="N33" i="119"/>
  <c r="AE33" i="119"/>
  <c r="AL33" i="119"/>
  <c r="AR33" i="119"/>
  <c r="AF33" i="119"/>
  <c r="AG33" i="119"/>
  <c r="AH33" i="119"/>
  <c r="AJ33" i="119"/>
  <c r="AK33" i="119"/>
  <c r="AN33" i="119"/>
  <c r="AO33" i="119"/>
  <c r="AP33" i="119"/>
  <c r="N34" i="119"/>
  <c r="AE34" i="119"/>
  <c r="AF34" i="119"/>
  <c r="AG34" i="119"/>
  <c r="AH34" i="119"/>
  <c r="AI34" i="119"/>
  <c r="AJ34" i="119"/>
  <c r="AK34" i="119"/>
  <c r="AL34" i="119"/>
  <c r="N35" i="119"/>
  <c r="AE35" i="119"/>
  <c r="AH35" i="119"/>
  <c r="AJ35" i="119"/>
  <c r="Y2" i="120"/>
  <c r="A3" i="120"/>
  <c r="Y3" i="120"/>
  <c r="Y4" i="120"/>
  <c r="N10" i="120"/>
  <c r="AE10" i="120"/>
  <c r="AF10" i="120"/>
  <c r="AG10" i="120"/>
  <c r="AH10" i="120"/>
  <c r="AI10" i="120"/>
  <c r="AJ10" i="120"/>
  <c r="AK10" i="120"/>
  <c r="AL10" i="120"/>
  <c r="AN10" i="120"/>
  <c r="AO10" i="120"/>
  <c r="N11" i="120"/>
  <c r="AE11" i="120"/>
  <c r="AG11" i="120"/>
  <c r="AI11" i="120"/>
  <c r="N12" i="120"/>
  <c r="AE12" i="120"/>
  <c r="AF12" i="120"/>
  <c r="AI12" i="120"/>
  <c r="AJ12" i="120"/>
  <c r="N13" i="120"/>
  <c r="AL13" i="120"/>
  <c r="AE13" i="120"/>
  <c r="AH13" i="120"/>
  <c r="AF13" i="120"/>
  <c r="AG13" i="120"/>
  <c r="AI13" i="120"/>
  <c r="AJ13" i="120"/>
  <c r="AK13" i="120"/>
  <c r="AO13" i="120"/>
  <c r="N14" i="120"/>
  <c r="AE14" i="120"/>
  <c r="AI14" i="120"/>
  <c r="AH14" i="120"/>
  <c r="AJ14" i="120"/>
  <c r="N15" i="120"/>
  <c r="AE15" i="120"/>
  <c r="AJ15" i="120"/>
  <c r="AG15" i="120"/>
  <c r="AH15" i="120"/>
  <c r="AL15" i="120"/>
  <c r="AM15" i="120"/>
  <c r="N16" i="120"/>
  <c r="AE16" i="120"/>
  <c r="AK16" i="120"/>
  <c r="AF16" i="120"/>
  <c r="AG16" i="120"/>
  <c r="AH16" i="120"/>
  <c r="AI16" i="120"/>
  <c r="AJ16" i="120"/>
  <c r="AL16" i="120"/>
  <c r="AM16" i="120"/>
  <c r="AO16" i="120"/>
  <c r="AP16" i="120"/>
  <c r="N17" i="120"/>
  <c r="AE17" i="120"/>
  <c r="AL17" i="120"/>
  <c r="AO17" i="120"/>
  <c r="AH17" i="120"/>
  <c r="AI17" i="120"/>
  <c r="AM17" i="120"/>
  <c r="AN17" i="120"/>
  <c r="AQ17" i="120"/>
  <c r="AR17" i="120"/>
  <c r="N18" i="120"/>
  <c r="AE18" i="120"/>
  <c r="AF18" i="120"/>
  <c r="AG18" i="120"/>
  <c r="AH18" i="120"/>
  <c r="AI18" i="120"/>
  <c r="AJ18" i="120"/>
  <c r="AK18" i="120"/>
  <c r="AL18" i="120"/>
  <c r="AM18" i="120"/>
  <c r="AO18" i="120"/>
  <c r="AP18" i="120"/>
  <c r="N19" i="120"/>
  <c r="AE19" i="120"/>
  <c r="N20" i="120"/>
  <c r="AE20" i="120"/>
  <c r="AG20" i="120"/>
  <c r="AF20" i="120"/>
  <c r="AH20" i="120"/>
  <c r="AI20" i="120"/>
  <c r="AJ20" i="120"/>
  <c r="AK20" i="120"/>
  <c r="AL20" i="120"/>
  <c r="N21" i="120"/>
  <c r="AE21" i="120"/>
  <c r="AH21" i="120"/>
  <c r="AF21" i="120"/>
  <c r="AG21" i="120"/>
  <c r="AJ21" i="120"/>
  <c r="AK21" i="120"/>
  <c r="AL21" i="120"/>
  <c r="AP21" i="120"/>
  <c r="AN21" i="120"/>
  <c r="AO21" i="120"/>
  <c r="AR21" i="120"/>
  <c r="N22" i="120"/>
  <c r="AE22" i="120"/>
  <c r="AI22" i="120"/>
  <c r="AG22" i="120"/>
  <c r="AH22" i="120"/>
  <c r="AK22" i="120"/>
  <c r="AL22" i="120"/>
  <c r="AO22" i="120"/>
  <c r="N23" i="120"/>
  <c r="AE23" i="120"/>
  <c r="AI23" i="120"/>
  <c r="AH23" i="120"/>
  <c r="N24" i="120"/>
  <c r="AE24" i="120"/>
  <c r="AI24" i="120"/>
  <c r="AF24" i="120"/>
  <c r="N25" i="120"/>
  <c r="AE25" i="120"/>
  <c r="AL25" i="120"/>
  <c r="AF25" i="120"/>
  <c r="AG25" i="120"/>
  <c r="AH25" i="120"/>
  <c r="AI25" i="120"/>
  <c r="AJ25" i="120"/>
  <c r="AK25" i="120"/>
  <c r="AO25" i="120"/>
  <c r="N26" i="120"/>
  <c r="AE26" i="120"/>
  <c r="AF26" i="120"/>
  <c r="AG26" i="120"/>
  <c r="AH26" i="120"/>
  <c r="AI26" i="120"/>
  <c r="AJ26" i="120"/>
  <c r="AK26" i="120"/>
  <c r="AL26" i="120"/>
  <c r="AO26" i="120"/>
  <c r="AP26" i="120"/>
  <c r="N27" i="120"/>
  <c r="AE27" i="120"/>
  <c r="AH27" i="120"/>
  <c r="AI27" i="120"/>
  <c r="AL27" i="120"/>
  <c r="AM27" i="120"/>
  <c r="AP27" i="120"/>
  <c r="AQ27" i="120"/>
  <c r="N28" i="120"/>
  <c r="AE28" i="120"/>
  <c r="AF28" i="120"/>
  <c r="AI28" i="120"/>
  <c r="AJ28" i="120"/>
  <c r="N29" i="120"/>
  <c r="AE29" i="120"/>
  <c r="AH29" i="120"/>
  <c r="AF29" i="120"/>
  <c r="AG29" i="120"/>
  <c r="AJ29" i="120"/>
  <c r="AK29" i="120"/>
  <c r="AL29" i="120"/>
  <c r="AP29" i="120"/>
  <c r="AN29" i="120"/>
  <c r="AO29" i="120"/>
  <c r="AR29" i="120"/>
  <c r="N30" i="120"/>
  <c r="AL30" i="120"/>
  <c r="AE30" i="120"/>
  <c r="AI30" i="120"/>
  <c r="AG30" i="120"/>
  <c r="AH30" i="120"/>
  <c r="AK30" i="120"/>
  <c r="N31" i="120"/>
  <c r="AE31" i="120"/>
  <c r="AH31" i="120"/>
  <c r="AI31" i="120"/>
  <c r="AL31" i="120"/>
  <c r="N32" i="120"/>
  <c r="AE32" i="120"/>
  <c r="AF32" i="120"/>
  <c r="AI32" i="120"/>
  <c r="AJ32" i="120"/>
  <c r="N33" i="120"/>
  <c r="AE33" i="120"/>
  <c r="AL33" i="120"/>
  <c r="AF33" i="120"/>
  <c r="AG33" i="120"/>
  <c r="AH33" i="120"/>
  <c r="AI33" i="120"/>
  <c r="AJ33" i="120"/>
  <c r="AK33" i="120"/>
  <c r="AN33" i="120"/>
  <c r="AO33" i="120"/>
  <c r="AR33" i="120"/>
  <c r="N34" i="120"/>
  <c r="AE34" i="120"/>
  <c r="AF34" i="120"/>
  <c r="AG34" i="120"/>
  <c r="AH34" i="120"/>
  <c r="AI34" i="120"/>
  <c r="AJ34" i="120"/>
  <c r="AK34" i="120"/>
  <c r="AL34" i="120"/>
  <c r="N35" i="120"/>
  <c r="AE35" i="120"/>
  <c r="AL35" i="120"/>
  <c r="Y2" i="121"/>
  <c r="A3" i="121"/>
  <c r="Y3" i="121"/>
  <c r="Y4" i="121"/>
  <c r="N10" i="121"/>
  <c r="AE10" i="121"/>
  <c r="AF10" i="121"/>
  <c r="AG10" i="121"/>
  <c r="AH10" i="121"/>
  <c r="AI10" i="121"/>
  <c r="AJ10" i="121"/>
  <c r="AK10" i="121"/>
  <c r="AL10" i="121"/>
  <c r="AO10" i="121"/>
  <c r="AP10" i="121"/>
  <c r="AQ10" i="121"/>
  <c r="N11" i="121"/>
  <c r="AE11" i="121"/>
  <c r="AH11" i="121"/>
  <c r="AI11" i="121"/>
  <c r="AJ11" i="121"/>
  <c r="AL11" i="121"/>
  <c r="AM11" i="121"/>
  <c r="AP11" i="121"/>
  <c r="N12" i="121"/>
  <c r="AE12" i="121"/>
  <c r="AJ12" i="121"/>
  <c r="AK12" i="121"/>
  <c r="N13" i="121"/>
  <c r="AE13" i="121"/>
  <c r="AH13" i="121"/>
  <c r="AF13" i="121"/>
  <c r="AG13" i="121"/>
  <c r="AJ13" i="121"/>
  <c r="AK13" i="121"/>
  <c r="AL13" i="121"/>
  <c r="AN13" i="121"/>
  <c r="N14" i="121"/>
  <c r="AE14" i="121"/>
  <c r="N15" i="121"/>
  <c r="AL15" i="121"/>
  <c r="AE15" i="121"/>
  <c r="AF15" i="121"/>
  <c r="AH15" i="121"/>
  <c r="AI15" i="121"/>
  <c r="N16" i="121"/>
  <c r="AE16" i="121"/>
  <c r="AF16" i="121"/>
  <c r="N17" i="121"/>
  <c r="AE17" i="121"/>
  <c r="AL17" i="121"/>
  <c r="AF17" i="121"/>
  <c r="AG17" i="121"/>
  <c r="AH17" i="121"/>
  <c r="AI17" i="121"/>
  <c r="AJ17" i="121"/>
  <c r="AK17" i="121"/>
  <c r="AN17" i="121"/>
  <c r="AO17" i="121"/>
  <c r="AP17" i="121"/>
  <c r="AR17" i="121"/>
  <c r="N18" i="121"/>
  <c r="AE18" i="121"/>
  <c r="AF18" i="121"/>
  <c r="AG18" i="121"/>
  <c r="AH18" i="121"/>
  <c r="AI18" i="121"/>
  <c r="AJ18" i="121"/>
  <c r="AK18" i="121"/>
  <c r="AL18" i="121"/>
  <c r="AO18" i="121"/>
  <c r="AP18" i="121"/>
  <c r="AQ18" i="121"/>
  <c r="N19" i="121"/>
  <c r="AE19" i="121"/>
  <c r="AH19" i="121"/>
  <c r="AI19" i="121"/>
  <c r="N20" i="121"/>
  <c r="AE20" i="121"/>
  <c r="AJ20" i="121"/>
  <c r="AK20" i="121"/>
  <c r="N21" i="121"/>
  <c r="AE21" i="121"/>
  <c r="AH21" i="121"/>
  <c r="AF21" i="121"/>
  <c r="AG21" i="121"/>
  <c r="AJ21" i="121"/>
  <c r="AK21" i="121"/>
  <c r="AL21" i="121"/>
  <c r="AN21" i="121"/>
  <c r="N22" i="121"/>
  <c r="AE22" i="121"/>
  <c r="AG22" i="121"/>
  <c r="AK22" i="121"/>
  <c r="N23" i="121"/>
  <c r="AE23" i="121"/>
  <c r="N24" i="121"/>
  <c r="AE24" i="121"/>
  <c r="AF24" i="121"/>
  <c r="N25" i="121"/>
  <c r="AE25" i="121"/>
  <c r="AL25" i="121"/>
  <c r="AF25" i="121"/>
  <c r="AG25" i="121"/>
  <c r="AH25" i="121"/>
  <c r="AI25" i="121"/>
  <c r="AJ25" i="121"/>
  <c r="AK25" i="121"/>
  <c r="AO25" i="121"/>
  <c r="AP25" i="121"/>
  <c r="AR25" i="121"/>
  <c r="N26" i="121"/>
  <c r="AE26" i="121"/>
  <c r="AF26" i="121"/>
  <c r="AG26" i="121"/>
  <c r="AH26" i="121"/>
  <c r="AI26" i="121"/>
  <c r="AJ26" i="121"/>
  <c r="AK26" i="121"/>
  <c r="AL26" i="121"/>
  <c r="AP26" i="121"/>
  <c r="AQ26" i="121"/>
  <c r="N27" i="121"/>
  <c r="AE27" i="121"/>
  <c r="AH27" i="121"/>
  <c r="AI27" i="121"/>
  <c r="AJ27" i="121"/>
  <c r="AL27" i="121"/>
  <c r="AM27" i="121"/>
  <c r="AP27" i="121"/>
  <c r="N28" i="121"/>
  <c r="AE28" i="121"/>
  <c r="AF28" i="121"/>
  <c r="AJ28" i="121"/>
  <c r="AK28" i="121"/>
  <c r="N29" i="121"/>
  <c r="AL29" i="121"/>
  <c r="AE29" i="121"/>
  <c r="AH29" i="121"/>
  <c r="AF29" i="121"/>
  <c r="AG29" i="121"/>
  <c r="AJ29" i="121"/>
  <c r="AK29" i="121"/>
  <c r="N30" i="121"/>
  <c r="AE30" i="121"/>
  <c r="AK30" i="121"/>
  <c r="AL30" i="121"/>
  <c r="N31" i="121"/>
  <c r="AL31" i="121"/>
  <c r="AE31" i="121"/>
  <c r="AF31" i="121"/>
  <c r="AH31" i="121"/>
  <c r="AI31" i="121"/>
  <c r="N32" i="121"/>
  <c r="AE32" i="121"/>
  <c r="AF32" i="121"/>
  <c r="AG32" i="121"/>
  <c r="N33" i="121"/>
  <c r="AE33" i="121"/>
  <c r="AL33" i="121"/>
  <c r="AM33" i="121"/>
  <c r="AF33" i="121"/>
  <c r="AG33" i="121"/>
  <c r="AH33" i="121"/>
  <c r="AI33" i="121"/>
  <c r="AJ33" i="121"/>
  <c r="AK33" i="121"/>
  <c r="AN33" i="121"/>
  <c r="AO33" i="121"/>
  <c r="AP33" i="121"/>
  <c r="AQ33" i="121"/>
  <c r="AR33" i="121"/>
  <c r="N34" i="121"/>
  <c r="AE34" i="121"/>
  <c r="AF34" i="121"/>
  <c r="AG34" i="121"/>
  <c r="AH34" i="121"/>
  <c r="AI34" i="121"/>
  <c r="AJ34" i="121"/>
  <c r="AK34" i="121"/>
  <c r="AL34" i="121"/>
  <c r="AO34" i="121"/>
  <c r="AP34" i="121"/>
  <c r="AQ34" i="121"/>
  <c r="N35" i="121"/>
  <c r="AE35" i="121"/>
  <c r="AH35" i="121"/>
  <c r="AI35" i="121"/>
  <c r="AK35" i="121"/>
  <c r="Y2" i="122"/>
  <c r="A3" i="122"/>
  <c r="Y3" i="122"/>
  <c r="Y4" i="122"/>
  <c r="N10" i="122"/>
  <c r="AE10" i="122"/>
  <c r="AF10" i="122"/>
  <c r="AG10" i="122"/>
  <c r="AH10" i="122"/>
  <c r="AI10" i="122"/>
  <c r="AJ10" i="122"/>
  <c r="AK10" i="122"/>
  <c r="AL10" i="122"/>
  <c r="AN10" i="122"/>
  <c r="AO10" i="122"/>
  <c r="AP10" i="122"/>
  <c r="N11" i="122"/>
  <c r="AE11" i="122"/>
  <c r="AG11" i="122"/>
  <c r="AH11" i="122"/>
  <c r="AI11" i="122"/>
  <c r="AJ11" i="122"/>
  <c r="AK11" i="122"/>
  <c r="N12" i="122"/>
  <c r="AE12" i="122"/>
  <c r="AI12" i="122"/>
  <c r="AJ12" i="122"/>
  <c r="N13" i="122"/>
  <c r="AE13" i="122"/>
  <c r="AF13" i="122"/>
  <c r="N14" i="122"/>
  <c r="AE14" i="122"/>
  <c r="AF14" i="122"/>
  <c r="AG14" i="122"/>
  <c r="AI14" i="122"/>
  <c r="N15" i="122"/>
  <c r="AE15" i="122"/>
  <c r="AL15" i="122"/>
  <c r="AM15" i="122"/>
  <c r="AF15" i="122"/>
  <c r="AG15" i="122"/>
  <c r="AH15" i="122"/>
  <c r="AI15" i="122"/>
  <c r="AJ15" i="122"/>
  <c r="AK15" i="122"/>
  <c r="AN15" i="122"/>
  <c r="AO15" i="122"/>
  <c r="AP15" i="122"/>
  <c r="AR15" i="122"/>
  <c r="N16" i="122"/>
  <c r="AE16" i="122"/>
  <c r="AF16" i="122"/>
  <c r="AG16" i="122"/>
  <c r="AH16" i="122"/>
  <c r="AI16" i="122"/>
  <c r="AJ16" i="122"/>
  <c r="AK16" i="122"/>
  <c r="AL16" i="122"/>
  <c r="AO16" i="122"/>
  <c r="AP16" i="122"/>
  <c r="AQ16" i="122"/>
  <c r="AR16" i="122"/>
  <c r="N17" i="122"/>
  <c r="AL17" i="122"/>
  <c r="AE17" i="122"/>
  <c r="AH17" i="122"/>
  <c r="AI17" i="122"/>
  <c r="AJ17" i="122"/>
  <c r="AK17" i="122"/>
  <c r="N18" i="122"/>
  <c r="AE18" i="122"/>
  <c r="AF18" i="122"/>
  <c r="AK18" i="122"/>
  <c r="N19" i="122"/>
  <c r="AE19" i="122"/>
  <c r="AF19" i="122"/>
  <c r="AJ19" i="122"/>
  <c r="AL19" i="122"/>
  <c r="AM19" i="122"/>
  <c r="AR19" i="122"/>
  <c r="N20" i="122"/>
  <c r="AE20" i="122"/>
  <c r="AF20" i="122"/>
  <c r="AG20" i="122"/>
  <c r="AK20" i="122"/>
  <c r="N21" i="122"/>
  <c r="AL21" i="122"/>
  <c r="AE21" i="122"/>
  <c r="AF21" i="122"/>
  <c r="AG21" i="122"/>
  <c r="AH21" i="122"/>
  <c r="N22" i="122"/>
  <c r="AE22" i="122"/>
  <c r="AG22" i="122"/>
  <c r="AF22" i="122"/>
  <c r="AH22" i="122"/>
  <c r="AI22" i="122"/>
  <c r="AJ22" i="122"/>
  <c r="N23" i="122"/>
  <c r="AE23" i="122"/>
  <c r="AL23" i="122"/>
  <c r="AM23" i="122"/>
  <c r="AF23" i="122"/>
  <c r="AG23" i="122"/>
  <c r="AH23" i="122"/>
  <c r="AI23" i="122"/>
  <c r="AJ23" i="122"/>
  <c r="AK23" i="122"/>
  <c r="AO23" i="122"/>
  <c r="AQ23" i="122"/>
  <c r="N24" i="122"/>
  <c r="AE24" i="122"/>
  <c r="AF24" i="122"/>
  <c r="AG24" i="122"/>
  <c r="AH24" i="122"/>
  <c r="AI24" i="122"/>
  <c r="AJ24" i="122"/>
  <c r="AK24" i="122"/>
  <c r="AL24" i="122"/>
  <c r="AO24" i="122"/>
  <c r="AP24" i="122"/>
  <c r="AR24" i="122"/>
  <c r="N25" i="122"/>
  <c r="AE25" i="122"/>
  <c r="N26" i="122"/>
  <c r="AE26" i="122"/>
  <c r="AF26" i="122"/>
  <c r="AI26" i="122"/>
  <c r="AJ26" i="122"/>
  <c r="AK26" i="122"/>
  <c r="AL26" i="122"/>
  <c r="AR26" i="122"/>
  <c r="N27" i="122"/>
  <c r="AE27" i="122"/>
  <c r="AF27" i="122"/>
  <c r="AG27" i="122"/>
  <c r="N28" i="122"/>
  <c r="AL28" i="122"/>
  <c r="AE28" i="122"/>
  <c r="AG28" i="122"/>
  <c r="AF28" i="122"/>
  <c r="AH28" i="122"/>
  <c r="AK28" i="122"/>
  <c r="AN28" i="122"/>
  <c r="N29" i="122"/>
  <c r="AE29" i="122"/>
  <c r="AI29" i="122"/>
  <c r="N30" i="122"/>
  <c r="AE30" i="122"/>
  <c r="AI30" i="122"/>
  <c r="N31" i="122"/>
  <c r="AE31" i="122"/>
  <c r="AL31" i="122"/>
  <c r="AQ31" i="122"/>
  <c r="AG31" i="122"/>
  <c r="AK31" i="122"/>
  <c r="AN31" i="122"/>
  <c r="AP31" i="122"/>
  <c r="N32" i="122"/>
  <c r="AE32" i="122"/>
  <c r="AF32" i="122"/>
  <c r="AG32" i="122"/>
  <c r="AH32" i="122"/>
  <c r="AI32" i="122"/>
  <c r="AJ32" i="122"/>
  <c r="AK32" i="122"/>
  <c r="AL32" i="122"/>
  <c r="AM32" i="122"/>
  <c r="AN32" i="122"/>
  <c r="AO32" i="122"/>
  <c r="AP32" i="122"/>
  <c r="AQ32" i="122"/>
  <c r="AR32" i="122"/>
  <c r="N33" i="122"/>
  <c r="AE33" i="122"/>
  <c r="AF33" i="122"/>
  <c r="AH33" i="122"/>
  <c r="AJ33" i="122"/>
  <c r="AL33" i="122"/>
  <c r="AQ33" i="122"/>
  <c r="N34" i="122"/>
  <c r="AE34" i="122"/>
  <c r="AG34" i="122"/>
  <c r="AF34" i="122"/>
  <c r="AI34" i="122"/>
  <c r="AK34" i="122"/>
  <c r="N35" i="122"/>
  <c r="AE35" i="122"/>
  <c r="AJ35" i="122"/>
  <c r="Y2" i="109"/>
  <c r="A3" i="109"/>
  <c r="Y3" i="109"/>
  <c r="Y4" i="109"/>
  <c r="N10" i="109"/>
  <c r="AE10" i="109"/>
  <c r="AJ10" i="109"/>
  <c r="N11" i="109"/>
  <c r="AE11" i="109"/>
  <c r="AG11" i="109"/>
  <c r="N12" i="109"/>
  <c r="AE12" i="109"/>
  <c r="AI12" i="109"/>
  <c r="AF12" i="109"/>
  <c r="AG12" i="109"/>
  <c r="AH12" i="109"/>
  <c r="AJ12" i="109"/>
  <c r="AL12" i="109"/>
  <c r="AN12" i="109"/>
  <c r="N13" i="109"/>
  <c r="AE13" i="109"/>
  <c r="AG13" i="109"/>
  <c r="AI13" i="109"/>
  <c r="N14" i="109"/>
  <c r="AE14" i="109"/>
  <c r="AK14" i="109"/>
  <c r="AF14" i="109"/>
  <c r="AG14" i="109"/>
  <c r="AH14" i="109"/>
  <c r="AI14" i="109"/>
  <c r="AJ14" i="109"/>
  <c r="AL14" i="109"/>
  <c r="AM14" i="109"/>
  <c r="AN14" i="109"/>
  <c r="AP14" i="109"/>
  <c r="AR14" i="109"/>
  <c r="N15" i="109"/>
  <c r="AE15" i="109"/>
  <c r="AL15" i="109"/>
  <c r="AG15" i="109"/>
  <c r="AI15" i="109"/>
  <c r="AK15" i="109"/>
  <c r="AQ15" i="109"/>
  <c r="N16" i="109"/>
  <c r="AE16" i="109"/>
  <c r="AF16" i="109"/>
  <c r="AG16" i="109"/>
  <c r="AH16" i="109"/>
  <c r="AI16" i="109"/>
  <c r="AJ16" i="109"/>
  <c r="AK16" i="109"/>
  <c r="AL16" i="109"/>
  <c r="AP16" i="109"/>
  <c r="AR16" i="109"/>
  <c r="N17" i="109"/>
  <c r="AE17" i="109"/>
  <c r="AI17" i="109"/>
  <c r="N18" i="109"/>
  <c r="AL18" i="109"/>
  <c r="AE18" i="109"/>
  <c r="AG18" i="109"/>
  <c r="AF18" i="109"/>
  <c r="AH18" i="109"/>
  <c r="AJ18" i="109"/>
  <c r="N19" i="109"/>
  <c r="AE19" i="109"/>
  <c r="AG19" i="109"/>
  <c r="AK19" i="109"/>
  <c r="N20" i="109"/>
  <c r="AE20" i="109"/>
  <c r="AI20" i="109"/>
  <c r="AF20" i="109"/>
  <c r="AG20" i="109"/>
  <c r="AH20" i="109"/>
  <c r="AJ20" i="109"/>
  <c r="AL20" i="109"/>
  <c r="N21" i="109"/>
  <c r="AE21" i="109"/>
  <c r="AG21" i="109"/>
  <c r="N22" i="109"/>
  <c r="AE22" i="109"/>
  <c r="AK22" i="109"/>
  <c r="AF22" i="109"/>
  <c r="AG22" i="109"/>
  <c r="AH22" i="109"/>
  <c r="AI22" i="109"/>
  <c r="AJ22" i="109"/>
  <c r="AL22" i="109"/>
  <c r="AM22" i="109"/>
  <c r="AN22" i="109"/>
  <c r="AP22" i="109"/>
  <c r="AR22" i="109"/>
  <c r="N23" i="109"/>
  <c r="AE23" i="109"/>
  <c r="AL23" i="109"/>
  <c r="AG23" i="109"/>
  <c r="AI23" i="109"/>
  <c r="AK23" i="109"/>
  <c r="N24" i="109"/>
  <c r="AE24" i="109"/>
  <c r="AF24" i="109"/>
  <c r="AG24" i="109"/>
  <c r="AH24" i="109"/>
  <c r="AI24" i="109"/>
  <c r="AJ24" i="109"/>
  <c r="AK24" i="109"/>
  <c r="AL24" i="109"/>
  <c r="AN24" i="109"/>
  <c r="N25" i="109"/>
  <c r="AE25" i="109"/>
  <c r="AG25" i="109"/>
  <c r="AI25" i="109"/>
  <c r="AK25" i="109"/>
  <c r="N26" i="109"/>
  <c r="AL26" i="109"/>
  <c r="AE26" i="109"/>
  <c r="AG26" i="109"/>
  <c r="AF26" i="109"/>
  <c r="AH26" i="109"/>
  <c r="AJ26" i="109"/>
  <c r="N27" i="109"/>
  <c r="AE27" i="109"/>
  <c r="AG27" i="109"/>
  <c r="AI27" i="109"/>
  <c r="N28" i="109"/>
  <c r="AE28" i="109"/>
  <c r="AI28" i="109"/>
  <c r="AF28" i="109"/>
  <c r="AG28" i="109"/>
  <c r="AH28" i="109"/>
  <c r="AJ28" i="109"/>
  <c r="AL28" i="109"/>
  <c r="AN28" i="109"/>
  <c r="AR28" i="109"/>
  <c r="N29" i="109"/>
  <c r="AE29" i="109"/>
  <c r="AG29" i="109"/>
  <c r="N30" i="109"/>
  <c r="AE30" i="109"/>
  <c r="AK30" i="109"/>
  <c r="AF30" i="109"/>
  <c r="AG30" i="109"/>
  <c r="AH30" i="109"/>
  <c r="AI30" i="109"/>
  <c r="AJ30" i="109"/>
  <c r="AL30" i="109"/>
  <c r="AN30" i="109"/>
  <c r="AP30" i="109"/>
  <c r="N31" i="109"/>
  <c r="AE31" i="109"/>
  <c r="AG31" i="109"/>
  <c r="AK31" i="109"/>
  <c r="N32" i="109"/>
  <c r="AE32" i="109"/>
  <c r="AF32" i="109"/>
  <c r="AG32" i="109"/>
  <c r="AH32" i="109"/>
  <c r="AI32" i="109"/>
  <c r="AJ32" i="109"/>
  <c r="AK32" i="109"/>
  <c r="AL32" i="109"/>
  <c r="AN32" i="109"/>
  <c r="AP32" i="109"/>
  <c r="N33" i="109"/>
  <c r="AE33" i="109"/>
  <c r="AG33" i="109"/>
  <c r="AI33" i="109"/>
  <c r="AK33" i="109"/>
  <c r="N34" i="109"/>
  <c r="AL34" i="109"/>
  <c r="AE34" i="109"/>
  <c r="AG34" i="109"/>
  <c r="AF34" i="109"/>
  <c r="AH34" i="109"/>
  <c r="AJ34" i="109"/>
  <c r="AN34" i="109"/>
  <c r="N35" i="109"/>
  <c r="AE35" i="109"/>
  <c r="AG35" i="109"/>
  <c r="AE36" i="109"/>
  <c r="Y2" i="110"/>
  <c r="A3" i="110"/>
  <c r="Y3" i="110"/>
  <c r="Y4" i="110"/>
  <c r="N10" i="110"/>
  <c r="AL10" i="110"/>
  <c r="AN10" i="110"/>
  <c r="AE10" i="110"/>
  <c r="AG10" i="110"/>
  <c r="AF10" i="110"/>
  <c r="AH10" i="110"/>
  <c r="AJ10" i="110"/>
  <c r="N11" i="110"/>
  <c r="AE11" i="110"/>
  <c r="AG11" i="110"/>
  <c r="N12" i="110"/>
  <c r="AL12" i="110"/>
  <c r="AE12" i="110"/>
  <c r="AI12" i="110"/>
  <c r="AF12" i="110"/>
  <c r="AG12" i="110"/>
  <c r="AH12" i="110"/>
  <c r="AJ12" i="110"/>
  <c r="N13" i="110"/>
  <c r="AE13" i="110"/>
  <c r="AG13" i="110"/>
  <c r="AI13" i="110"/>
  <c r="N14" i="110"/>
  <c r="AE14" i="110"/>
  <c r="AK14" i="110"/>
  <c r="AF14" i="110"/>
  <c r="AG14" i="110"/>
  <c r="AH14" i="110"/>
  <c r="AI14" i="110"/>
  <c r="AJ14" i="110"/>
  <c r="AL14" i="110"/>
  <c r="AN14" i="110"/>
  <c r="N15" i="110"/>
  <c r="AE15" i="110"/>
  <c r="AG15" i="110"/>
  <c r="AI15" i="110"/>
  <c r="AK15" i="110"/>
  <c r="N16" i="110"/>
  <c r="AE16" i="110"/>
  <c r="AF16" i="110"/>
  <c r="AG16" i="110"/>
  <c r="AH16" i="110"/>
  <c r="AI16" i="110"/>
  <c r="AJ16" i="110"/>
  <c r="AK16" i="110"/>
  <c r="AL16" i="110"/>
  <c r="N17" i="110"/>
  <c r="AE17" i="110"/>
  <c r="AG17" i="110"/>
  <c r="AI17" i="110"/>
  <c r="AK17" i="110"/>
  <c r="N18" i="110"/>
  <c r="AL18" i="110"/>
  <c r="AE18" i="110"/>
  <c r="AG18" i="110"/>
  <c r="AF18" i="110"/>
  <c r="AH18" i="110"/>
  <c r="AJ18" i="110"/>
  <c r="N19" i="110"/>
  <c r="AE19" i="110"/>
  <c r="AG19" i="110"/>
  <c r="AI19" i="110"/>
  <c r="N20" i="110"/>
  <c r="AL20" i="110"/>
  <c r="AE20" i="110"/>
  <c r="AI20" i="110"/>
  <c r="AF20" i="110"/>
  <c r="AG20" i="110"/>
  <c r="AH20" i="110"/>
  <c r="AJ20" i="110"/>
  <c r="N21" i="110"/>
  <c r="AE21" i="110"/>
  <c r="N22" i="110"/>
  <c r="AE22" i="110"/>
  <c r="AK22" i="110"/>
  <c r="AF22" i="110"/>
  <c r="AG22" i="110"/>
  <c r="AH22" i="110"/>
  <c r="AI22" i="110"/>
  <c r="AJ22" i="110"/>
  <c r="AL22" i="110"/>
  <c r="AN22" i="110"/>
  <c r="AP22" i="110"/>
  <c r="N23" i="110"/>
  <c r="AE23" i="110"/>
  <c r="AG23" i="110"/>
  <c r="AI23" i="110"/>
  <c r="AK23" i="110"/>
  <c r="N24" i="110"/>
  <c r="AE24" i="110"/>
  <c r="AF24" i="110"/>
  <c r="AG24" i="110"/>
  <c r="AH24" i="110"/>
  <c r="AI24" i="110"/>
  <c r="AJ24" i="110"/>
  <c r="AK24" i="110"/>
  <c r="AL24" i="110"/>
  <c r="AN24" i="110"/>
  <c r="AP24" i="110"/>
  <c r="N25" i="110"/>
  <c r="AE25" i="110"/>
  <c r="AG25" i="110"/>
  <c r="AK25" i="110"/>
  <c r="N26" i="110"/>
  <c r="AL26" i="110"/>
  <c r="AE26" i="110"/>
  <c r="AG26" i="110"/>
  <c r="AF26" i="110"/>
  <c r="AH26" i="110"/>
  <c r="AJ26" i="110"/>
  <c r="N27" i="110"/>
  <c r="AE27" i="110"/>
  <c r="AF27" i="110"/>
  <c r="AG27" i="110"/>
  <c r="AI27" i="110"/>
  <c r="AK27" i="110"/>
  <c r="N28" i="110"/>
  <c r="AE28" i="110"/>
  <c r="AI28" i="110"/>
  <c r="AF28" i="110"/>
  <c r="AG28" i="110"/>
  <c r="AH28" i="110"/>
  <c r="AJ28" i="110"/>
  <c r="AL28" i="110"/>
  <c r="N29" i="110"/>
  <c r="AE29" i="110"/>
  <c r="AG29" i="110"/>
  <c r="AH29" i="110"/>
  <c r="N30" i="110"/>
  <c r="AE30" i="110"/>
  <c r="AK30" i="110"/>
  <c r="AF30" i="110"/>
  <c r="AG30" i="110"/>
  <c r="AH30" i="110"/>
  <c r="AI30" i="110"/>
  <c r="AJ30" i="110"/>
  <c r="AL30" i="110"/>
  <c r="AM30" i="110"/>
  <c r="AO30" i="110"/>
  <c r="N31" i="110"/>
  <c r="AE31" i="110"/>
  <c r="AG31" i="110"/>
  <c r="AH31" i="110"/>
  <c r="AI31" i="110"/>
  <c r="AK31" i="110"/>
  <c r="N32" i="110"/>
  <c r="AE32" i="110"/>
  <c r="AF32" i="110"/>
  <c r="AG32" i="110"/>
  <c r="AH32" i="110"/>
  <c r="AI32" i="110"/>
  <c r="AJ32" i="110"/>
  <c r="AK32" i="110"/>
  <c r="AL32" i="110"/>
  <c r="N33" i="110"/>
  <c r="AE33" i="110"/>
  <c r="AG33" i="110"/>
  <c r="AI33" i="110"/>
  <c r="N34" i="110"/>
  <c r="AL34" i="110"/>
  <c r="AE34" i="110"/>
  <c r="AF34" i="110"/>
  <c r="AH34" i="110"/>
  <c r="AJ34" i="110"/>
  <c r="AK34" i="110"/>
  <c r="N35" i="110"/>
  <c r="AE35" i="110"/>
  <c r="AF35" i="110"/>
  <c r="AK35" i="110"/>
  <c r="AE36" i="110"/>
  <c r="Y2" i="111"/>
  <c r="A3" i="111"/>
  <c r="Y3" i="111"/>
  <c r="Y4" i="111"/>
  <c r="N10" i="111"/>
  <c r="AE10" i="111"/>
  <c r="AK10" i="111"/>
  <c r="N11" i="111"/>
  <c r="AE11" i="111"/>
  <c r="AF11" i="111"/>
  <c r="AI11" i="111"/>
  <c r="AL11" i="111"/>
  <c r="N12" i="111"/>
  <c r="AE12" i="111"/>
  <c r="AF12" i="111"/>
  <c r="AG12" i="111"/>
  <c r="AJ12" i="111"/>
  <c r="N13" i="111"/>
  <c r="AE13" i="111"/>
  <c r="AF13" i="111"/>
  <c r="AG13" i="111"/>
  <c r="N14" i="111"/>
  <c r="AE14" i="111"/>
  <c r="AK14" i="111"/>
  <c r="AF14" i="111"/>
  <c r="AG14" i="111"/>
  <c r="AH14" i="111"/>
  <c r="AI14" i="111"/>
  <c r="AJ14" i="111"/>
  <c r="AL14" i="111"/>
  <c r="AQ14" i="111"/>
  <c r="N15" i="111"/>
  <c r="AE15" i="111"/>
  <c r="AG15" i="111"/>
  <c r="AI15" i="111"/>
  <c r="AK15" i="111"/>
  <c r="N16" i="111"/>
  <c r="AE16" i="111"/>
  <c r="AF16" i="111"/>
  <c r="AG16" i="111"/>
  <c r="AH16" i="111"/>
  <c r="AI16" i="111"/>
  <c r="AJ16" i="111"/>
  <c r="AK16" i="111"/>
  <c r="AL16" i="111"/>
  <c r="AN16" i="111"/>
  <c r="AP16" i="111"/>
  <c r="AR16" i="111"/>
  <c r="N17" i="111"/>
  <c r="AE17" i="111"/>
  <c r="N18" i="111"/>
  <c r="AE18" i="111"/>
  <c r="AF18" i="111"/>
  <c r="AH18" i="111"/>
  <c r="AJ18" i="111"/>
  <c r="AK18" i="111"/>
  <c r="AL18" i="111"/>
  <c r="AR18" i="111"/>
  <c r="N19" i="111"/>
  <c r="AE19" i="111"/>
  <c r="AG19" i="111"/>
  <c r="N20" i="111"/>
  <c r="AE20" i="111"/>
  <c r="AF20" i="111"/>
  <c r="AG20" i="111"/>
  <c r="AH20" i="111"/>
  <c r="AJ20" i="111"/>
  <c r="AL20" i="111"/>
  <c r="AN20" i="111"/>
  <c r="N21" i="111"/>
  <c r="AE21" i="111"/>
  <c r="AF21" i="111"/>
  <c r="AG21" i="111"/>
  <c r="AH21" i="111"/>
  <c r="AK21" i="111"/>
  <c r="N22" i="111"/>
  <c r="AL22" i="111"/>
  <c r="AE22" i="111"/>
  <c r="AK22" i="111"/>
  <c r="AF22" i="111"/>
  <c r="AG22" i="111"/>
  <c r="AH22" i="111"/>
  <c r="AI22" i="111"/>
  <c r="AJ22" i="111"/>
  <c r="AM22" i="111"/>
  <c r="AQ22" i="111"/>
  <c r="N23" i="111"/>
  <c r="AE23" i="111"/>
  <c r="AL23" i="111"/>
  <c r="AP23" i="111"/>
  <c r="AF23" i="111"/>
  <c r="AH23" i="111"/>
  <c r="AJ23" i="111"/>
  <c r="AM23" i="111"/>
  <c r="AN23" i="111"/>
  <c r="AO23" i="111"/>
  <c r="AQ23" i="111"/>
  <c r="N24" i="111"/>
  <c r="AE24" i="111"/>
  <c r="AF24" i="111"/>
  <c r="AG24" i="111"/>
  <c r="AH24" i="111"/>
  <c r="AI24" i="111"/>
  <c r="AJ24" i="111"/>
  <c r="AK24" i="111"/>
  <c r="AL24" i="111"/>
  <c r="AO24" i="111"/>
  <c r="AQ24" i="111"/>
  <c r="N25" i="111"/>
  <c r="AE25" i="111"/>
  <c r="AF25" i="111"/>
  <c r="AG25" i="111"/>
  <c r="AH25" i="111"/>
  <c r="AI25" i="111"/>
  <c r="AJ25" i="111"/>
  <c r="AK25" i="111"/>
  <c r="N26" i="111"/>
  <c r="AE26" i="111"/>
  <c r="N27" i="111"/>
  <c r="AL27" i="111"/>
  <c r="AE27" i="111"/>
  <c r="AI27" i="111"/>
  <c r="AF27" i="111"/>
  <c r="AG27" i="111"/>
  <c r="AH27" i="111"/>
  <c r="AJ27" i="111"/>
  <c r="N28" i="111"/>
  <c r="AE28" i="111"/>
  <c r="AG28" i="111"/>
  <c r="AI28" i="111"/>
  <c r="N29" i="111"/>
  <c r="AE29" i="111"/>
  <c r="AK29" i="111"/>
  <c r="AF29" i="111"/>
  <c r="AG29" i="111"/>
  <c r="AH29" i="111"/>
  <c r="AI29" i="111"/>
  <c r="AJ29" i="111"/>
  <c r="AL29" i="111"/>
  <c r="AN29" i="111"/>
  <c r="AP29" i="111"/>
  <c r="AR29" i="111"/>
  <c r="N30" i="111"/>
  <c r="AE30" i="111"/>
  <c r="N31" i="111"/>
  <c r="AE31" i="111"/>
  <c r="AF31" i="111"/>
  <c r="AG31" i="111"/>
  <c r="AH31" i="111"/>
  <c r="AI31" i="111"/>
  <c r="AJ31" i="111"/>
  <c r="AK31" i="111"/>
  <c r="AL31" i="111"/>
  <c r="AN31" i="111"/>
  <c r="AR31" i="111"/>
  <c r="N32" i="111"/>
  <c r="AE32" i="111"/>
  <c r="AG32" i="111"/>
  <c r="AI32" i="111"/>
  <c r="N33" i="111"/>
  <c r="AE33" i="111"/>
  <c r="AG33" i="111"/>
  <c r="AF33" i="111"/>
  <c r="AH33" i="111"/>
  <c r="AJ33" i="111"/>
  <c r="AL33" i="111"/>
  <c r="N34" i="111"/>
  <c r="AE34" i="111"/>
  <c r="AI34" i="111"/>
  <c r="AG34" i="111"/>
  <c r="AK34" i="111"/>
  <c r="N35" i="111"/>
  <c r="AL35" i="111"/>
  <c r="AE35" i="111"/>
  <c r="AI35" i="111"/>
  <c r="AF35" i="111"/>
  <c r="AG35" i="111"/>
  <c r="AH35" i="111"/>
  <c r="AJ35" i="111"/>
  <c r="Y2" i="112"/>
  <c r="A3" i="112"/>
  <c r="Y3" i="112"/>
  <c r="Y4" i="112"/>
  <c r="N10" i="112"/>
  <c r="AE10" i="112"/>
  <c r="AG10" i="112"/>
  <c r="AI10" i="112"/>
  <c r="N11" i="112"/>
  <c r="AL11" i="112"/>
  <c r="AE11" i="112"/>
  <c r="AI11" i="112"/>
  <c r="AF11" i="112"/>
  <c r="AG11" i="112"/>
  <c r="AH11" i="112"/>
  <c r="AJ11" i="112"/>
  <c r="N12" i="112"/>
  <c r="AE12" i="112"/>
  <c r="N13" i="112"/>
  <c r="AE13" i="112"/>
  <c r="AK13" i="112"/>
  <c r="AF13" i="112"/>
  <c r="AG13" i="112"/>
  <c r="AH13" i="112"/>
  <c r="AI13" i="112"/>
  <c r="AJ13" i="112"/>
  <c r="AL13" i="112"/>
  <c r="AN13" i="112"/>
  <c r="AP13" i="112"/>
  <c r="N14" i="112"/>
  <c r="AE14" i="112"/>
  <c r="AG14" i="112"/>
  <c r="AI14" i="112"/>
  <c r="AK14" i="112"/>
  <c r="N15" i="112"/>
  <c r="AE15" i="112"/>
  <c r="AF15" i="112"/>
  <c r="AG15" i="112"/>
  <c r="AH15" i="112"/>
  <c r="AI15" i="112"/>
  <c r="AJ15" i="112"/>
  <c r="AK15" i="112"/>
  <c r="AL15" i="112"/>
  <c r="AN15" i="112"/>
  <c r="AP15" i="112"/>
  <c r="N16" i="112"/>
  <c r="AE16" i="112"/>
  <c r="AG16" i="112"/>
  <c r="AK16" i="112"/>
  <c r="N17" i="112"/>
  <c r="AL17" i="112"/>
  <c r="AE17" i="112"/>
  <c r="AG17" i="112"/>
  <c r="AF17" i="112"/>
  <c r="AH17" i="112"/>
  <c r="AJ17" i="112"/>
  <c r="N18" i="112"/>
  <c r="AE18" i="112"/>
  <c r="N19" i="112"/>
  <c r="AE19" i="112"/>
  <c r="AI19" i="112"/>
  <c r="AF19" i="112"/>
  <c r="AG19" i="112"/>
  <c r="AH19" i="112"/>
  <c r="AJ19" i="112"/>
  <c r="AL19" i="112"/>
  <c r="AP19" i="112"/>
  <c r="AN19" i="112"/>
  <c r="AR19" i="112"/>
  <c r="N20" i="112"/>
  <c r="AE20" i="112"/>
  <c r="AG20" i="112"/>
  <c r="AI20" i="112"/>
  <c r="N21" i="112"/>
  <c r="AE21" i="112"/>
  <c r="AK21" i="112"/>
  <c r="AF21" i="112"/>
  <c r="AG21" i="112"/>
  <c r="AH21" i="112"/>
  <c r="AI21" i="112"/>
  <c r="AJ21" i="112"/>
  <c r="AL21" i="112"/>
  <c r="N22" i="112"/>
  <c r="AE22" i="112"/>
  <c r="AI22" i="112"/>
  <c r="AG22" i="112"/>
  <c r="AK22" i="112"/>
  <c r="N23" i="112"/>
  <c r="AE23" i="112"/>
  <c r="AF23" i="112"/>
  <c r="AG23" i="112"/>
  <c r="AH23" i="112"/>
  <c r="AI23" i="112"/>
  <c r="AJ23" i="112"/>
  <c r="AK23" i="112"/>
  <c r="AL23" i="112"/>
  <c r="AN23" i="112"/>
  <c r="AP23" i="112"/>
  <c r="N24" i="112"/>
  <c r="AE24" i="112"/>
  <c r="AG24" i="112"/>
  <c r="AI24" i="112"/>
  <c r="AK24" i="112"/>
  <c r="N25" i="112"/>
  <c r="AL25" i="112"/>
  <c r="AE25" i="112"/>
  <c r="AG25" i="112"/>
  <c r="AF25" i="112"/>
  <c r="AH25" i="112"/>
  <c r="AJ25" i="112"/>
  <c r="AR25" i="112"/>
  <c r="N26" i="112"/>
  <c r="AE26" i="112"/>
  <c r="AG26" i="112"/>
  <c r="AI26" i="112"/>
  <c r="N27" i="112"/>
  <c r="AE27" i="112"/>
  <c r="AI27" i="112"/>
  <c r="AF27" i="112"/>
  <c r="AG27" i="112"/>
  <c r="AH27" i="112"/>
  <c r="AJ27" i="112"/>
  <c r="AL27" i="112"/>
  <c r="AN27" i="112"/>
  <c r="AR27" i="112"/>
  <c r="N28" i="112"/>
  <c r="AE28" i="112"/>
  <c r="AG28" i="112"/>
  <c r="AI28" i="112"/>
  <c r="N29" i="112"/>
  <c r="AE29" i="112"/>
  <c r="AK29" i="112"/>
  <c r="AF29" i="112"/>
  <c r="AG29" i="112"/>
  <c r="AH29" i="112"/>
  <c r="AI29" i="112"/>
  <c r="AJ29" i="112"/>
  <c r="AL29" i="112"/>
  <c r="AN29" i="112"/>
  <c r="AP29" i="112"/>
  <c r="N30" i="112"/>
  <c r="AE30" i="112"/>
  <c r="AG30" i="112"/>
  <c r="AK30" i="112"/>
  <c r="N31" i="112"/>
  <c r="AE31" i="112"/>
  <c r="AF31" i="112"/>
  <c r="AG31" i="112"/>
  <c r="AH31" i="112"/>
  <c r="AI31" i="112"/>
  <c r="AJ31" i="112"/>
  <c r="AK31" i="112"/>
  <c r="AL31" i="112"/>
  <c r="AN31" i="112"/>
  <c r="AP31" i="112"/>
  <c r="N32" i="112"/>
  <c r="AE32" i="112"/>
  <c r="AG32" i="112"/>
  <c r="AI32" i="112"/>
  <c r="AK32" i="112"/>
  <c r="N33" i="112"/>
  <c r="AL33" i="112"/>
  <c r="AE33" i="112"/>
  <c r="AG33" i="112"/>
  <c r="AF33" i="112"/>
  <c r="AH33" i="112"/>
  <c r="AJ33" i="112"/>
  <c r="N34" i="112"/>
  <c r="AE34" i="112"/>
  <c r="AG34" i="112"/>
  <c r="N35" i="112"/>
  <c r="AL35" i="112"/>
  <c r="AE35" i="112"/>
  <c r="AI35" i="112"/>
  <c r="AF35" i="112"/>
  <c r="AG35" i="112"/>
  <c r="AH35" i="112"/>
  <c r="AJ35" i="112"/>
  <c r="Y2" i="113"/>
  <c r="A3" i="113"/>
  <c r="Y3" i="113"/>
  <c r="Y4" i="113"/>
  <c r="N10" i="113"/>
  <c r="AE10" i="113"/>
  <c r="AI10" i="113"/>
  <c r="AG10" i="113"/>
  <c r="AK10" i="113"/>
  <c r="N11" i="113"/>
  <c r="AL11" i="113"/>
  <c r="AE11" i="113"/>
  <c r="AI11" i="113"/>
  <c r="AF11" i="113"/>
  <c r="AG11" i="113"/>
  <c r="AH11" i="113"/>
  <c r="AJ11" i="113"/>
  <c r="N12" i="113"/>
  <c r="AE12" i="113"/>
  <c r="AG12" i="113"/>
  <c r="AK12" i="113"/>
  <c r="N13" i="113"/>
  <c r="AL13" i="113"/>
  <c r="AE13" i="113"/>
  <c r="AK13" i="113"/>
  <c r="AF13" i="113"/>
  <c r="AG13" i="113"/>
  <c r="AH13" i="113"/>
  <c r="AI13" i="113"/>
  <c r="AJ13" i="113"/>
  <c r="N14" i="113"/>
  <c r="AE14" i="113"/>
  <c r="AG14" i="113"/>
  <c r="AI14" i="113"/>
  <c r="N15" i="113"/>
  <c r="AE15" i="113"/>
  <c r="AF15" i="113"/>
  <c r="AG15" i="113"/>
  <c r="AH15" i="113"/>
  <c r="AI15" i="113"/>
  <c r="AJ15" i="113"/>
  <c r="AK15" i="113"/>
  <c r="AL15" i="113"/>
  <c r="AN15" i="113"/>
  <c r="AP15" i="113"/>
  <c r="N16" i="113"/>
  <c r="AE16" i="113"/>
  <c r="AG16" i="113"/>
  <c r="AJ16" i="113"/>
  <c r="AL16" i="113"/>
  <c r="AM16" i="113"/>
  <c r="AR16" i="113"/>
  <c r="N17" i="113"/>
  <c r="AE17" i="113"/>
  <c r="AF17" i="113"/>
  <c r="AH17" i="113"/>
  <c r="AK17" i="113"/>
  <c r="N18" i="113"/>
  <c r="AL18" i="113"/>
  <c r="AE18" i="113"/>
  <c r="AG18" i="113"/>
  <c r="AF18" i="113"/>
  <c r="AI18" i="113"/>
  <c r="N19" i="113"/>
  <c r="AE19" i="113"/>
  <c r="N20" i="113"/>
  <c r="AE20" i="113"/>
  <c r="AF20" i="113"/>
  <c r="AI20" i="113"/>
  <c r="N21" i="113"/>
  <c r="AE21" i="113"/>
  <c r="AK21" i="113"/>
  <c r="AF21" i="113"/>
  <c r="AG21" i="113"/>
  <c r="AH21" i="113"/>
  <c r="AI21" i="113"/>
  <c r="AJ21" i="113"/>
  <c r="AL21" i="113"/>
  <c r="AM21" i="113"/>
  <c r="AO21" i="113"/>
  <c r="N22" i="113"/>
  <c r="AE22" i="113"/>
  <c r="AH22" i="113"/>
  <c r="AG22" i="113"/>
  <c r="AI22" i="113"/>
  <c r="AK22" i="113"/>
  <c r="N23" i="113"/>
  <c r="AE23" i="113"/>
  <c r="AF23" i="113"/>
  <c r="AG23" i="113"/>
  <c r="AH23" i="113"/>
  <c r="AI23" i="113"/>
  <c r="AJ23" i="113"/>
  <c r="AK23" i="113"/>
  <c r="AL23" i="113"/>
  <c r="AR23" i="113"/>
  <c r="N24" i="113"/>
  <c r="AE24" i="113"/>
  <c r="AG24" i="113"/>
  <c r="AI24" i="113"/>
  <c r="N25" i="113"/>
  <c r="AL25" i="113"/>
  <c r="AE25" i="113"/>
  <c r="AF25" i="113"/>
  <c r="AH25" i="113"/>
  <c r="AJ25" i="113"/>
  <c r="AK25" i="113"/>
  <c r="AN25" i="113"/>
  <c r="N26" i="113"/>
  <c r="AE26" i="113"/>
  <c r="AK26" i="113"/>
  <c r="N27" i="113"/>
  <c r="AE27" i="113"/>
  <c r="AF27" i="113"/>
  <c r="AH27" i="113"/>
  <c r="AL27" i="113"/>
  <c r="N28" i="113"/>
  <c r="AE28" i="113"/>
  <c r="AF28" i="113"/>
  <c r="AG28" i="113"/>
  <c r="AH28" i="113"/>
  <c r="AI28" i="113"/>
  <c r="AK28" i="113"/>
  <c r="N29" i="113"/>
  <c r="AL29" i="113"/>
  <c r="AE29" i="113"/>
  <c r="AK29" i="113"/>
  <c r="AF29" i="113"/>
  <c r="AG29" i="113"/>
  <c r="AH29" i="113"/>
  <c r="AI29" i="113"/>
  <c r="AJ29" i="113"/>
  <c r="AP29" i="113"/>
  <c r="N30" i="113"/>
  <c r="AE30" i="113"/>
  <c r="AH30" i="113"/>
  <c r="AJ30" i="113"/>
  <c r="N31" i="113"/>
  <c r="AE31" i="113"/>
  <c r="AF31" i="113"/>
  <c r="AG31" i="113"/>
  <c r="AH31" i="113"/>
  <c r="AI31" i="113"/>
  <c r="AJ31" i="113"/>
  <c r="AK31" i="113"/>
  <c r="AL31" i="113"/>
  <c r="AN31" i="113"/>
  <c r="AQ31" i="113"/>
  <c r="N32" i="113"/>
  <c r="AL32" i="113"/>
  <c r="AE32" i="113"/>
  <c r="AI32" i="113"/>
  <c r="AG32" i="113"/>
  <c r="AJ32" i="113"/>
  <c r="AR32" i="113"/>
  <c r="N33" i="113"/>
  <c r="AE33" i="113"/>
  <c r="AK33" i="113"/>
  <c r="N34" i="113"/>
  <c r="AE34" i="113"/>
  <c r="AF34" i="113"/>
  <c r="AG34" i="113"/>
  <c r="AI34" i="113"/>
  <c r="AK34" i="113"/>
  <c r="AL34" i="113"/>
  <c r="AQ34" i="113"/>
  <c r="N35" i="113"/>
  <c r="AE35" i="113"/>
  <c r="AG35" i="113"/>
  <c r="Y2" i="114"/>
  <c r="A3" i="114"/>
  <c r="Y3" i="114"/>
  <c r="Y4" i="114"/>
  <c r="N10" i="114"/>
  <c r="AL10" i="114"/>
  <c r="AE10" i="114"/>
  <c r="AF10" i="114"/>
  <c r="AI10" i="114"/>
  <c r="N11" i="114"/>
  <c r="AE11" i="114"/>
  <c r="N12" i="114"/>
  <c r="AE12" i="114"/>
  <c r="AG12" i="114"/>
  <c r="N13" i="114"/>
  <c r="AE13" i="114"/>
  <c r="AK13" i="114"/>
  <c r="AF13" i="114"/>
  <c r="AG13" i="114"/>
  <c r="AH13" i="114"/>
  <c r="AI13" i="114"/>
  <c r="AJ13" i="114"/>
  <c r="AL13" i="114"/>
  <c r="AO13" i="114"/>
  <c r="AQ13" i="114"/>
  <c r="N14" i="114"/>
  <c r="AE14" i="114"/>
  <c r="AG14" i="114"/>
  <c r="AI14" i="114"/>
  <c r="AK14" i="114"/>
  <c r="N15" i="114"/>
  <c r="AE15" i="114"/>
  <c r="AF15" i="114"/>
  <c r="AG15" i="114"/>
  <c r="AH15" i="114"/>
  <c r="AI15" i="114"/>
  <c r="AJ15" i="114"/>
  <c r="AK15" i="114"/>
  <c r="AL15" i="114"/>
  <c r="AP15" i="114"/>
  <c r="AR15" i="114"/>
  <c r="N16" i="114"/>
  <c r="AE16" i="114"/>
  <c r="AK16" i="114"/>
  <c r="AI16" i="114"/>
  <c r="N17" i="114"/>
  <c r="AL17" i="114"/>
  <c r="AE17" i="114"/>
  <c r="AF17" i="114"/>
  <c r="AH17" i="114"/>
  <c r="AJ17" i="114"/>
  <c r="AK17" i="114"/>
  <c r="N18" i="114"/>
  <c r="AE18" i="114"/>
  <c r="AG18" i="114"/>
  <c r="AK18" i="114"/>
  <c r="N19" i="114"/>
  <c r="AL19" i="114"/>
  <c r="AE19" i="114"/>
  <c r="AF19" i="114"/>
  <c r="AG19" i="114"/>
  <c r="AH19" i="114"/>
  <c r="AJ19" i="114"/>
  <c r="N20" i="114"/>
  <c r="AE20" i="114"/>
  <c r="AG20" i="114"/>
  <c r="AF20" i="114"/>
  <c r="AH20" i="114"/>
  <c r="AK20" i="114"/>
  <c r="N21" i="114"/>
  <c r="AL21" i="114"/>
  <c r="AR21" i="114"/>
  <c r="AE21" i="114"/>
  <c r="AK21" i="114"/>
  <c r="AF21" i="114"/>
  <c r="AG21" i="114"/>
  <c r="AH21" i="114"/>
  <c r="AI21" i="114"/>
  <c r="AJ21" i="114"/>
  <c r="AP21" i="114"/>
  <c r="N22" i="114"/>
  <c r="AE22" i="114"/>
  <c r="AH22" i="114"/>
  <c r="AJ22" i="114"/>
  <c r="N23" i="114"/>
  <c r="AE23" i="114"/>
  <c r="AF23" i="114"/>
  <c r="AG23" i="114"/>
  <c r="AH23" i="114"/>
  <c r="AI23" i="114"/>
  <c r="AJ23" i="114"/>
  <c r="AK23" i="114"/>
  <c r="AL23" i="114"/>
  <c r="AO23" i="114"/>
  <c r="N24" i="114"/>
  <c r="AL24" i="114"/>
  <c r="AR24" i="114"/>
  <c r="AE24" i="114"/>
  <c r="AF24" i="114"/>
  <c r="AG24" i="114"/>
  <c r="AH24" i="114"/>
  <c r="AI24" i="114"/>
  <c r="AJ24" i="114"/>
  <c r="AK24" i="114"/>
  <c r="AP24" i="114"/>
  <c r="N25" i="114"/>
  <c r="AE25" i="114"/>
  <c r="AG25" i="114"/>
  <c r="AI25" i="114"/>
  <c r="AK25" i="114"/>
  <c r="N26" i="114"/>
  <c r="AL26" i="114"/>
  <c r="AE26" i="114"/>
  <c r="AI26" i="114"/>
  <c r="AF26" i="114"/>
  <c r="AH26" i="114"/>
  <c r="AJ26" i="114"/>
  <c r="N27" i="114"/>
  <c r="AE27" i="114"/>
  <c r="AG27" i="114"/>
  <c r="AI27" i="114"/>
  <c r="N28" i="114"/>
  <c r="AE28" i="114"/>
  <c r="AK28" i="114"/>
  <c r="AF28" i="114"/>
  <c r="AG28" i="114"/>
  <c r="AH28" i="114"/>
  <c r="AJ28" i="114"/>
  <c r="AL28" i="114"/>
  <c r="AN28" i="114"/>
  <c r="AR28" i="114"/>
  <c r="N29" i="114"/>
  <c r="AE29" i="114"/>
  <c r="N30" i="114"/>
  <c r="AE30" i="114"/>
  <c r="AF30" i="114"/>
  <c r="AG30" i="114"/>
  <c r="AH30" i="114"/>
  <c r="AI30" i="114"/>
  <c r="AJ30" i="114"/>
  <c r="AK30" i="114"/>
  <c r="AL30" i="114"/>
  <c r="AN30" i="114"/>
  <c r="N31" i="114"/>
  <c r="AE31" i="114"/>
  <c r="AG31" i="114"/>
  <c r="AI31" i="114"/>
  <c r="AK31" i="114"/>
  <c r="N32" i="114"/>
  <c r="AL32" i="114"/>
  <c r="AE32" i="114"/>
  <c r="AG32" i="114"/>
  <c r="AF32" i="114"/>
  <c r="AH32" i="114"/>
  <c r="AJ32" i="114"/>
  <c r="AK32" i="114"/>
  <c r="N33" i="114"/>
  <c r="AE33" i="114"/>
  <c r="AI33" i="114"/>
  <c r="N34" i="114"/>
  <c r="AE34" i="114"/>
  <c r="AI34" i="114"/>
  <c r="AF34" i="114"/>
  <c r="AH34" i="114"/>
  <c r="AJ34" i="114"/>
  <c r="AL34" i="114"/>
  <c r="AN34" i="114"/>
  <c r="N35" i="114"/>
  <c r="AE35" i="114"/>
  <c r="AG35" i="114"/>
  <c r="Y2" i="115"/>
  <c r="A3" i="115"/>
  <c r="Y3" i="115"/>
  <c r="Y4" i="115"/>
  <c r="N10" i="115"/>
  <c r="AE10" i="115"/>
  <c r="AI10" i="115"/>
  <c r="AF10" i="115"/>
  <c r="AH10" i="115"/>
  <c r="AJ10" i="115"/>
  <c r="AL10" i="115"/>
  <c r="AN10" i="115"/>
  <c r="N11" i="115"/>
  <c r="AE11" i="115"/>
  <c r="AG11" i="115"/>
  <c r="N12" i="115"/>
  <c r="AL12" i="115"/>
  <c r="AP12" i="115"/>
  <c r="AE12" i="115"/>
  <c r="AK12" i="115"/>
  <c r="AF12" i="115"/>
  <c r="AG12" i="115"/>
  <c r="AH12" i="115"/>
  <c r="AJ12" i="115"/>
  <c r="AR12" i="115"/>
  <c r="N13" i="115"/>
  <c r="AE13" i="115"/>
  <c r="AG13" i="115"/>
  <c r="AI13" i="115"/>
  <c r="AK13" i="115"/>
  <c r="N14" i="115"/>
  <c r="AE14" i="115"/>
  <c r="AF14" i="115"/>
  <c r="AG14" i="115"/>
  <c r="AH14" i="115"/>
  <c r="AI14" i="115"/>
  <c r="AJ14" i="115"/>
  <c r="AK14" i="115"/>
  <c r="AL14" i="115"/>
  <c r="N15" i="115"/>
  <c r="AE15" i="115"/>
  <c r="AG15" i="115"/>
  <c r="AI15" i="115"/>
  <c r="AK15" i="115"/>
  <c r="N16" i="115"/>
  <c r="AE16" i="115"/>
  <c r="AG16" i="115"/>
  <c r="AF16" i="115"/>
  <c r="AH16" i="115"/>
  <c r="AJ16" i="115"/>
  <c r="AK16" i="115"/>
  <c r="AL16" i="115"/>
  <c r="AN16" i="115"/>
  <c r="N17" i="115"/>
  <c r="AE17" i="115"/>
  <c r="AG17" i="115"/>
  <c r="N18" i="115"/>
  <c r="AL18" i="115"/>
  <c r="AE18" i="115"/>
  <c r="AI18" i="115"/>
  <c r="AF18" i="115"/>
  <c r="AH18" i="115"/>
  <c r="AJ18" i="115"/>
  <c r="N19" i="115"/>
  <c r="AE19" i="115"/>
  <c r="N20" i="115"/>
  <c r="AL20" i="115"/>
  <c r="AN20" i="115"/>
  <c r="AE20" i="115"/>
  <c r="AK20" i="115"/>
  <c r="AF20" i="115"/>
  <c r="AG20" i="115"/>
  <c r="AH20" i="115"/>
  <c r="AJ20" i="115"/>
  <c r="AP20" i="115"/>
  <c r="AR20" i="115"/>
  <c r="N21" i="115"/>
  <c r="AE21" i="115"/>
  <c r="N22" i="115"/>
  <c r="AE22" i="115"/>
  <c r="AF22" i="115"/>
  <c r="AG22" i="115"/>
  <c r="AH22" i="115"/>
  <c r="AI22" i="115"/>
  <c r="AJ22" i="115"/>
  <c r="AK22" i="115"/>
  <c r="AL22" i="115"/>
  <c r="AN22" i="115"/>
  <c r="AP22" i="115"/>
  <c r="AR22" i="115"/>
  <c r="N23" i="115"/>
  <c r="AE23" i="115"/>
  <c r="AI23" i="115"/>
  <c r="AG23" i="115"/>
  <c r="N24" i="115"/>
  <c r="AE24" i="115"/>
  <c r="AG24" i="115"/>
  <c r="AF24" i="115"/>
  <c r="AH24" i="115"/>
  <c r="AJ24" i="115"/>
  <c r="AK24" i="115"/>
  <c r="AL24" i="115"/>
  <c r="AR24" i="115"/>
  <c r="N25" i="115"/>
  <c r="AE25" i="115"/>
  <c r="AI25" i="115"/>
  <c r="AK25" i="115"/>
  <c r="N26" i="115"/>
  <c r="AL26" i="115"/>
  <c r="AE26" i="115"/>
  <c r="AI26" i="115"/>
  <c r="AF26" i="115"/>
  <c r="AH26" i="115"/>
  <c r="AJ26" i="115"/>
  <c r="AR26" i="115"/>
  <c r="N27" i="115"/>
  <c r="AE27" i="115"/>
  <c r="AG27" i="115"/>
  <c r="AI27" i="115"/>
  <c r="AK27" i="115"/>
  <c r="N28" i="115"/>
  <c r="AE28" i="115"/>
  <c r="AK28" i="115"/>
  <c r="AF28" i="115"/>
  <c r="AG28" i="115"/>
  <c r="AH28" i="115"/>
  <c r="AJ28" i="115"/>
  <c r="AL28" i="115"/>
  <c r="AN28" i="115"/>
  <c r="N29" i="115"/>
  <c r="AE29" i="115"/>
  <c r="AK29" i="115"/>
  <c r="N30" i="115"/>
  <c r="AE30" i="115"/>
  <c r="AF30" i="115"/>
  <c r="AG30" i="115"/>
  <c r="AH30" i="115"/>
  <c r="AI30" i="115"/>
  <c r="AJ30" i="115"/>
  <c r="AK30" i="115"/>
  <c r="AL30" i="115"/>
  <c r="AN30" i="115"/>
  <c r="N31" i="115"/>
  <c r="AE31" i="115"/>
  <c r="AI31" i="115"/>
  <c r="AJ31" i="115"/>
  <c r="N32" i="115"/>
  <c r="AE32" i="115"/>
  <c r="AG32" i="115"/>
  <c r="AF32" i="115"/>
  <c r="AH32" i="115"/>
  <c r="AJ32" i="115"/>
  <c r="AK32" i="115"/>
  <c r="AL32" i="115"/>
  <c r="AN32" i="115"/>
  <c r="N33" i="115"/>
  <c r="AE33" i="115"/>
  <c r="AG33" i="115"/>
  <c r="AI33" i="115"/>
  <c r="AK33" i="115"/>
  <c r="AL33" i="115"/>
  <c r="AO33" i="115"/>
  <c r="N34" i="115"/>
  <c r="AE34" i="115"/>
  <c r="AF34" i="115"/>
  <c r="AH34" i="115"/>
  <c r="AJ34" i="115"/>
  <c r="N35" i="115"/>
  <c r="AE35" i="115"/>
  <c r="AI35" i="115"/>
  <c r="AF35" i="115"/>
  <c r="AK35" i="115"/>
  <c r="Y2" i="116"/>
  <c r="A3" i="116"/>
  <c r="Y3" i="116"/>
  <c r="Y4" i="116"/>
  <c r="N10" i="116"/>
  <c r="AE10" i="116"/>
  <c r="AJ10" i="116"/>
  <c r="AL10" i="116"/>
  <c r="AM10" i="116"/>
  <c r="N11" i="116"/>
  <c r="AE11" i="116"/>
  <c r="AF11" i="116"/>
  <c r="AG11" i="116"/>
  <c r="AI11" i="116"/>
  <c r="N12" i="116"/>
  <c r="AL12" i="116"/>
  <c r="AE12" i="116"/>
  <c r="AK12" i="116"/>
  <c r="AF12" i="116"/>
  <c r="AG12" i="116"/>
  <c r="AH12" i="116"/>
  <c r="AJ12" i="116"/>
  <c r="AO12" i="116"/>
  <c r="AR12" i="116"/>
  <c r="N13" i="116"/>
  <c r="AE13" i="116"/>
  <c r="AG13" i="116"/>
  <c r="AK13" i="116"/>
  <c r="N14" i="116"/>
  <c r="AE14" i="116"/>
  <c r="AF14" i="116"/>
  <c r="AG14" i="116"/>
  <c r="AH14" i="116"/>
  <c r="AI14" i="116"/>
  <c r="AJ14" i="116"/>
  <c r="AK14" i="116"/>
  <c r="AL14" i="116"/>
  <c r="AR14" i="116"/>
  <c r="AQ14" i="116"/>
  <c r="N15" i="116"/>
  <c r="AE15" i="116"/>
  <c r="AG15" i="116"/>
  <c r="AI15" i="116"/>
  <c r="AJ15" i="116"/>
  <c r="AK15" i="116"/>
  <c r="N16" i="116"/>
  <c r="AL16" i="116"/>
  <c r="AE16" i="116"/>
  <c r="AG16" i="116"/>
  <c r="AF16" i="116"/>
  <c r="AH16" i="116"/>
  <c r="AI16" i="116"/>
  <c r="AJ16" i="116"/>
  <c r="AK16" i="116"/>
  <c r="N17" i="116"/>
  <c r="AE17" i="116"/>
  <c r="AG17" i="116"/>
  <c r="AL17" i="116"/>
  <c r="AM17" i="116"/>
  <c r="N18" i="116"/>
  <c r="AE18" i="116"/>
  <c r="N19" i="116"/>
  <c r="AE19" i="116"/>
  <c r="AF19" i="116"/>
  <c r="AG19" i="116"/>
  <c r="AI19" i="116"/>
  <c r="AK19" i="116"/>
  <c r="N20" i="116"/>
  <c r="AL20" i="116"/>
  <c r="AE20" i="116"/>
  <c r="AK20" i="116"/>
  <c r="AF20" i="116"/>
  <c r="AG20" i="116"/>
  <c r="AH20" i="116"/>
  <c r="AJ20" i="116"/>
  <c r="N21" i="116"/>
  <c r="AE21" i="116"/>
  <c r="AG21" i="116"/>
  <c r="N22" i="116"/>
  <c r="AE22" i="116"/>
  <c r="AF22" i="116"/>
  <c r="AG22" i="116"/>
  <c r="AH22" i="116"/>
  <c r="AI22" i="116"/>
  <c r="AJ22" i="116"/>
  <c r="AK22" i="116"/>
  <c r="AL22" i="116"/>
  <c r="AN22" i="116"/>
  <c r="AQ22" i="116"/>
  <c r="N23" i="116"/>
  <c r="AE23" i="116"/>
  <c r="AG23" i="116"/>
  <c r="AI23" i="116"/>
  <c r="AJ23" i="116"/>
  <c r="N24" i="116"/>
  <c r="AL24" i="116"/>
  <c r="AR24" i="116"/>
  <c r="AE24" i="116"/>
  <c r="AG24" i="116"/>
  <c r="AF24" i="116"/>
  <c r="AH24" i="116"/>
  <c r="AI24" i="116"/>
  <c r="AJ24" i="116"/>
  <c r="AK24" i="116"/>
  <c r="AN24" i="116"/>
  <c r="AP24" i="116"/>
  <c r="N25" i="116"/>
  <c r="AE25" i="116"/>
  <c r="AG25" i="116"/>
  <c r="AL25" i="116"/>
  <c r="AM25" i="116"/>
  <c r="AO25" i="116"/>
  <c r="N26" i="116"/>
  <c r="AE26" i="116"/>
  <c r="AJ26" i="116"/>
  <c r="AL26" i="116"/>
  <c r="AM26" i="116"/>
  <c r="AP26" i="116"/>
  <c r="AR26" i="116"/>
  <c r="N27" i="116"/>
  <c r="AE27" i="116"/>
  <c r="AF27" i="116"/>
  <c r="AG27" i="116"/>
  <c r="AI27" i="116"/>
  <c r="N28" i="116"/>
  <c r="AL28" i="116"/>
  <c r="AR28" i="116"/>
  <c r="AE28" i="116"/>
  <c r="AK28" i="116"/>
  <c r="AF28" i="116"/>
  <c r="AG28" i="116"/>
  <c r="AH28" i="116"/>
  <c r="AJ28" i="116"/>
  <c r="N29" i="116"/>
  <c r="AE29" i="116"/>
  <c r="AG29" i="116"/>
  <c r="N30" i="116"/>
  <c r="AE30" i="116"/>
  <c r="AF30" i="116"/>
  <c r="AG30" i="116"/>
  <c r="AH30" i="116"/>
  <c r="AI30" i="116"/>
  <c r="AJ30" i="116"/>
  <c r="AK30" i="116"/>
  <c r="AL30" i="116"/>
  <c r="N31" i="116"/>
  <c r="AE31" i="116"/>
  <c r="AG31" i="116"/>
  <c r="AJ31" i="116"/>
  <c r="AK31" i="116"/>
  <c r="N32" i="116"/>
  <c r="AL32" i="116"/>
  <c r="AE32" i="116"/>
  <c r="AG32" i="116"/>
  <c r="AF32" i="116"/>
  <c r="AH32" i="116"/>
  <c r="AI32" i="116"/>
  <c r="AJ32" i="116"/>
  <c r="AK32" i="116"/>
  <c r="AQ32" i="116"/>
  <c r="AR32" i="116"/>
  <c r="N33" i="116"/>
  <c r="AE33" i="116"/>
  <c r="AF33" i="116"/>
  <c r="AJ33" i="116"/>
  <c r="N34" i="116"/>
  <c r="AE34" i="116"/>
  <c r="AF34" i="116"/>
  <c r="AH34" i="116"/>
  <c r="N35" i="116"/>
  <c r="AL35" i="116"/>
  <c r="AE35" i="116"/>
  <c r="AJ35" i="116"/>
  <c r="AF35" i="116"/>
  <c r="AG35" i="116"/>
  <c r="AH35" i="116"/>
  <c r="AI35" i="116"/>
  <c r="Y2" i="108"/>
  <c r="A3" i="108"/>
  <c r="Y3" i="108"/>
  <c r="Y4" i="108"/>
  <c r="N10" i="108"/>
  <c r="AE10" i="108"/>
  <c r="AI10" i="108"/>
  <c r="AF10" i="108"/>
  <c r="AG10" i="108"/>
  <c r="AH10" i="108"/>
  <c r="AJ10" i="108"/>
  <c r="AK10" i="108"/>
  <c r="AL10" i="108"/>
  <c r="AM10" i="108"/>
  <c r="N11" i="108"/>
  <c r="AE11" i="108"/>
  <c r="AF11" i="108"/>
  <c r="AG11" i="108"/>
  <c r="AI11" i="108"/>
  <c r="AK11" i="108"/>
  <c r="N12" i="108"/>
  <c r="AE12" i="108"/>
  <c r="AH12" i="108"/>
  <c r="AI12" i="108"/>
  <c r="N13" i="108"/>
  <c r="AE13" i="108"/>
  <c r="AL13" i="108"/>
  <c r="AF13" i="108"/>
  <c r="AG13" i="108"/>
  <c r="AH13" i="108"/>
  <c r="AI13" i="108"/>
  <c r="AJ13" i="108"/>
  <c r="AK13" i="108"/>
  <c r="AM13" i="108"/>
  <c r="AN13" i="108"/>
  <c r="AO13" i="108"/>
  <c r="AP13" i="108"/>
  <c r="AQ13" i="108"/>
  <c r="AR13" i="108"/>
  <c r="N14" i="108"/>
  <c r="AE14" i="108"/>
  <c r="AF14" i="108"/>
  <c r="AH14" i="108"/>
  <c r="AI14" i="108"/>
  <c r="AK14" i="108"/>
  <c r="N15" i="108"/>
  <c r="AE15" i="108"/>
  <c r="N16" i="108"/>
  <c r="AE16" i="108"/>
  <c r="AF16" i="108"/>
  <c r="AG16" i="108"/>
  <c r="AH16" i="108"/>
  <c r="AJ16" i="108"/>
  <c r="N17" i="108"/>
  <c r="AL17" i="108"/>
  <c r="AE17" i="108"/>
  <c r="AJ17" i="108"/>
  <c r="AF17" i="108"/>
  <c r="AG17" i="108"/>
  <c r="AH17" i="108"/>
  <c r="AI17" i="108"/>
  <c r="AK17" i="108"/>
  <c r="N18" i="108"/>
  <c r="AE18" i="108"/>
  <c r="AH18" i="108"/>
  <c r="AI18" i="108"/>
  <c r="AJ18" i="108"/>
  <c r="N19" i="108"/>
  <c r="AE19" i="108"/>
  <c r="AJ19" i="108"/>
  <c r="N20" i="108"/>
  <c r="AE20" i="108"/>
  <c r="AF20" i="108"/>
  <c r="AG20" i="108"/>
  <c r="AH20" i="108"/>
  <c r="AI20" i="108"/>
  <c r="AJ20" i="108"/>
  <c r="AK20" i="108"/>
  <c r="AL20" i="108"/>
  <c r="AO20" i="108"/>
  <c r="AN20" i="108"/>
  <c r="AQ20" i="108"/>
  <c r="AR20" i="108"/>
  <c r="N21" i="108"/>
  <c r="AE21" i="108"/>
  <c r="AG21" i="108"/>
  <c r="AJ21" i="108"/>
  <c r="AL21" i="108"/>
  <c r="AM21" i="108"/>
  <c r="AO21" i="108"/>
  <c r="N22" i="108"/>
  <c r="AE22" i="108"/>
  <c r="AH22" i="108"/>
  <c r="AI22" i="108"/>
  <c r="AK22" i="108"/>
  <c r="N23" i="108"/>
  <c r="AL23" i="108"/>
  <c r="AE23" i="108"/>
  <c r="AJ23" i="108"/>
  <c r="N24" i="108"/>
  <c r="AL24" i="108"/>
  <c r="AR24" i="108"/>
  <c r="AE24" i="108"/>
  <c r="AI24" i="108"/>
  <c r="AF24" i="108"/>
  <c r="AG24" i="108"/>
  <c r="AH24" i="108"/>
  <c r="AJ24" i="108"/>
  <c r="AM24" i="108"/>
  <c r="AO24" i="108"/>
  <c r="AP24" i="108"/>
  <c r="N25" i="108"/>
  <c r="AE25" i="108"/>
  <c r="AJ25" i="108"/>
  <c r="AF25" i="108"/>
  <c r="AG25" i="108"/>
  <c r="AH25" i="108"/>
  <c r="AI25" i="108"/>
  <c r="AK25" i="108"/>
  <c r="AL25" i="108"/>
  <c r="AP25" i="108"/>
  <c r="N26" i="108"/>
  <c r="AE26" i="108"/>
  <c r="AF26" i="108"/>
  <c r="AJ26" i="108"/>
  <c r="N27" i="108"/>
  <c r="AE27" i="108"/>
  <c r="AL27" i="108"/>
  <c r="AF27" i="108"/>
  <c r="AG27" i="108"/>
  <c r="AH27" i="108"/>
  <c r="AI27" i="108"/>
  <c r="AK27" i="108"/>
  <c r="AM27" i="108"/>
  <c r="AN27" i="108"/>
  <c r="AO27" i="108"/>
  <c r="AP27" i="108"/>
  <c r="AQ27" i="108"/>
  <c r="AR27" i="108"/>
  <c r="N28" i="108"/>
  <c r="AE28" i="108"/>
  <c r="AF28" i="108"/>
  <c r="AG28" i="108"/>
  <c r="AH28" i="108"/>
  <c r="AI28" i="108"/>
  <c r="AJ28" i="108"/>
  <c r="AK28" i="108"/>
  <c r="AL28" i="108"/>
  <c r="AM28" i="108"/>
  <c r="AN28" i="108"/>
  <c r="AO28" i="108"/>
  <c r="AP28" i="108"/>
  <c r="AQ28" i="108"/>
  <c r="AR28" i="108"/>
  <c r="N29" i="108"/>
  <c r="AL29" i="108"/>
  <c r="AE29" i="108"/>
  <c r="AF29" i="108"/>
  <c r="AI29" i="108"/>
  <c r="AK29" i="108"/>
  <c r="N30" i="108"/>
  <c r="AE30" i="108"/>
  <c r="AF30" i="108"/>
  <c r="N31" i="108"/>
  <c r="AE31" i="108"/>
  <c r="AH31" i="108"/>
  <c r="AF31" i="108"/>
  <c r="AI31" i="108"/>
  <c r="AJ31" i="108"/>
  <c r="AK31" i="108"/>
  <c r="AL31" i="108"/>
  <c r="AO31" i="108"/>
  <c r="AR31" i="108"/>
  <c r="N32" i="108"/>
  <c r="AE32" i="108"/>
  <c r="AF32" i="108"/>
  <c r="AJ32" i="108"/>
  <c r="AL32" i="108"/>
  <c r="AM32" i="108"/>
  <c r="AO32" i="108"/>
  <c r="N33" i="108"/>
  <c r="AL33" i="108"/>
  <c r="AQ33" i="108"/>
  <c r="AE33" i="108"/>
  <c r="AJ33" i="108"/>
  <c r="AF33" i="108"/>
  <c r="AG33" i="108"/>
  <c r="AH33" i="108"/>
  <c r="AI33" i="108"/>
  <c r="AM33" i="108"/>
  <c r="AO33" i="108"/>
  <c r="AP33" i="108"/>
  <c r="N34" i="108"/>
  <c r="AL34" i="108"/>
  <c r="AE34" i="108"/>
  <c r="AK34" i="108"/>
  <c r="AF34" i="108"/>
  <c r="AG34" i="108"/>
  <c r="AH34" i="108"/>
  <c r="AI34" i="108"/>
  <c r="AJ34" i="108"/>
  <c r="N35" i="108"/>
  <c r="AE35" i="108"/>
  <c r="AF35" i="108"/>
  <c r="AE36" i="108"/>
  <c r="N10" i="123"/>
  <c r="AE10" i="123"/>
  <c r="AF10" i="123"/>
  <c r="AG10" i="123"/>
  <c r="AH10" i="123"/>
  <c r="AI10" i="123"/>
  <c r="AJ10" i="123"/>
  <c r="AK10" i="123"/>
  <c r="AL10" i="123"/>
  <c r="AQ10" i="123"/>
  <c r="N11" i="123"/>
  <c r="AE11" i="123"/>
  <c r="AF11" i="123"/>
  <c r="N12" i="123"/>
  <c r="AE12" i="123"/>
  <c r="AK12" i="123"/>
  <c r="N13" i="123"/>
  <c r="AE13" i="123"/>
  <c r="AH13" i="123"/>
  <c r="N14" i="123"/>
  <c r="AE14" i="123"/>
  <c r="AF14" i="123"/>
  <c r="N15" i="123"/>
  <c r="AE15" i="123"/>
  <c r="AK15" i="123"/>
  <c r="AF15" i="123"/>
  <c r="AH15" i="123"/>
  <c r="AI15" i="123"/>
  <c r="AJ15" i="123"/>
  <c r="AL15" i="123"/>
  <c r="N16" i="123"/>
  <c r="AE16" i="123"/>
  <c r="AH16" i="123"/>
  <c r="AK16" i="123"/>
  <c r="N17" i="123"/>
  <c r="AE17" i="123"/>
  <c r="AF17" i="123"/>
  <c r="AI17" i="123"/>
  <c r="AK17" i="123"/>
  <c r="N18" i="123"/>
  <c r="AE18" i="123"/>
  <c r="AF18" i="123"/>
  <c r="AG18" i="123"/>
  <c r="N19" i="123"/>
  <c r="AE19" i="123"/>
  <c r="AF19" i="123"/>
  <c r="N20" i="123"/>
  <c r="AE20" i="123"/>
  <c r="AJ20" i="123"/>
  <c r="N21" i="123"/>
  <c r="AE21" i="123"/>
  <c r="AG21" i="123"/>
  <c r="AH21" i="123"/>
  <c r="N22" i="123"/>
  <c r="AE22" i="123"/>
  <c r="AL22" i="123"/>
  <c r="AF22" i="123"/>
  <c r="AH22" i="123"/>
  <c r="AI22" i="123"/>
  <c r="AJ22" i="123"/>
  <c r="AK22" i="123"/>
  <c r="AN22" i="123"/>
  <c r="AP22" i="123"/>
  <c r="AQ22" i="123"/>
  <c r="AR22" i="123"/>
  <c r="N23" i="123"/>
  <c r="AE23" i="123"/>
  <c r="AF23" i="123"/>
  <c r="AG23" i="123"/>
  <c r="AH23" i="123"/>
  <c r="AI23" i="123"/>
  <c r="AJ23" i="123"/>
  <c r="AK23" i="123"/>
  <c r="AL23" i="123"/>
  <c r="AQ23" i="123"/>
  <c r="AO23" i="123"/>
  <c r="AR23" i="123"/>
  <c r="N24" i="123"/>
  <c r="AE24" i="123"/>
  <c r="AH24" i="123"/>
  <c r="N25" i="123"/>
  <c r="AL25" i="123"/>
  <c r="AE25" i="123"/>
  <c r="AF25" i="123"/>
  <c r="AI25" i="123"/>
  <c r="AK25" i="123"/>
  <c r="N26" i="123"/>
  <c r="AE26" i="123"/>
  <c r="AF26" i="123"/>
  <c r="AG26" i="123"/>
  <c r="AL26" i="123"/>
  <c r="AM26" i="123"/>
  <c r="AN26" i="123"/>
  <c r="N27" i="123"/>
  <c r="AE27" i="123"/>
  <c r="AF27" i="123"/>
  <c r="AG27" i="123"/>
  <c r="AH27" i="123"/>
  <c r="AK27" i="123"/>
  <c r="N28" i="123"/>
  <c r="AE28" i="123"/>
  <c r="AJ28" i="123"/>
  <c r="AF28" i="123"/>
  <c r="AG28" i="123"/>
  <c r="AH28" i="123"/>
  <c r="AI28" i="123"/>
  <c r="AL28" i="123"/>
  <c r="AO28" i="123"/>
  <c r="AN28" i="123"/>
  <c r="AP28" i="123"/>
  <c r="AQ28" i="123"/>
  <c r="N29" i="123"/>
  <c r="AE29" i="123"/>
  <c r="AG29" i="123"/>
  <c r="AH29" i="123"/>
  <c r="AI29" i="123"/>
  <c r="AJ29" i="123"/>
  <c r="N30" i="123"/>
  <c r="AE30" i="123"/>
  <c r="AL30" i="123"/>
  <c r="AP30" i="123"/>
  <c r="AF30" i="123"/>
  <c r="AH30" i="123"/>
  <c r="AI30" i="123"/>
  <c r="AJ30" i="123"/>
  <c r="AK30" i="123"/>
  <c r="N31" i="123"/>
  <c r="AL31" i="123"/>
  <c r="AE31" i="123"/>
  <c r="AF31" i="123"/>
  <c r="AG31" i="123"/>
  <c r="AH31" i="123"/>
  <c r="AI31" i="123"/>
  <c r="AJ31" i="123"/>
  <c r="AK31" i="123"/>
  <c r="N32" i="123"/>
  <c r="AE32" i="123"/>
  <c r="AJ32" i="123"/>
  <c r="AH32" i="123"/>
  <c r="AK32" i="123"/>
  <c r="AL32" i="123"/>
  <c r="AQ32" i="123"/>
  <c r="N33" i="123"/>
  <c r="AL33" i="123"/>
  <c r="AE33" i="123"/>
  <c r="AF33" i="123"/>
  <c r="AI33" i="123"/>
  <c r="AJ33" i="123"/>
  <c r="N34" i="123"/>
  <c r="AE34" i="123"/>
  <c r="AF34" i="123"/>
  <c r="N35" i="123"/>
  <c r="AE35" i="123"/>
  <c r="AI35" i="123"/>
  <c r="AG35" i="123"/>
  <c r="AH35" i="123"/>
  <c r="AJ35" i="123"/>
  <c r="AG20" i="123"/>
  <c r="AF20" i="123"/>
  <c r="AL20" i="123"/>
  <c r="AN20" i="123"/>
  <c r="AK20" i="123"/>
  <c r="AI20" i="123"/>
  <c r="AH20" i="123"/>
  <c r="AM31" i="123"/>
  <c r="AN31" i="123"/>
  <c r="AP31" i="123"/>
  <c r="AQ31" i="123"/>
  <c r="AR31" i="123"/>
  <c r="AO31" i="123"/>
  <c r="AP23" i="108"/>
  <c r="AO23" i="108"/>
  <c r="AQ23" i="108"/>
  <c r="AR23" i="108"/>
  <c r="AN23" i="108"/>
  <c r="AM23" i="108"/>
  <c r="AR17" i="108"/>
  <c r="AM17" i="108"/>
  <c r="AP17" i="108"/>
  <c r="AQ17" i="108"/>
  <c r="AN17" i="108"/>
  <c r="AO17" i="108"/>
  <c r="AN29" i="108"/>
  <c r="AP29" i="108"/>
  <c r="AQ29" i="108"/>
  <c r="AM29" i="108"/>
  <c r="AO29" i="108"/>
  <c r="AR29" i="108"/>
  <c r="AN34" i="108"/>
  <c r="AO34" i="108"/>
  <c r="AQ34" i="108"/>
  <c r="AM34" i="108"/>
  <c r="AP34" i="108"/>
  <c r="AR34" i="108"/>
  <c r="AO33" i="123"/>
  <c r="AP33" i="123"/>
  <c r="AM33" i="123"/>
  <c r="AN33" i="123"/>
  <c r="AQ33" i="123"/>
  <c r="AR33" i="123"/>
  <c r="AO25" i="123"/>
  <c r="AP25" i="123"/>
  <c r="AR25" i="123"/>
  <c r="AQ25" i="123"/>
  <c r="AN25" i="123"/>
  <c r="AM25" i="123"/>
  <c r="AH18" i="123"/>
  <c r="AI18" i="123"/>
  <c r="AK18" i="123"/>
  <c r="AJ16" i="123"/>
  <c r="AG11" i="123"/>
  <c r="AI11" i="123"/>
  <c r="AJ11" i="123"/>
  <c r="AL11" i="123"/>
  <c r="AN32" i="108"/>
  <c r="AR35" i="116"/>
  <c r="AN35" i="116"/>
  <c r="AO35" i="116"/>
  <c r="AM35" i="116"/>
  <c r="AP35" i="116"/>
  <c r="AI18" i="116"/>
  <c r="AK18" i="116"/>
  <c r="AG18" i="116"/>
  <c r="AH18" i="116"/>
  <c r="AF18" i="116"/>
  <c r="AJ18" i="116"/>
  <c r="AE36" i="116"/>
  <c r="AL18" i="116"/>
  <c r="AP26" i="123"/>
  <c r="AQ26" i="123"/>
  <c r="AK21" i="123"/>
  <c r="AL21" i="123"/>
  <c r="AF21" i="123"/>
  <c r="AL35" i="108"/>
  <c r="AG35" i="108"/>
  <c r="AH35" i="108"/>
  <c r="AJ35" i="108"/>
  <c r="AG30" i="108"/>
  <c r="AJ30" i="108"/>
  <c r="AK30" i="108"/>
  <c r="AF35" i="123"/>
  <c r="AL34" i="123"/>
  <c r="AG33" i="123"/>
  <c r="AH33" i="123"/>
  <c r="AR30" i="123"/>
  <c r="AJ26" i="123"/>
  <c r="AG17" i="123"/>
  <c r="AH17" i="123"/>
  <c r="AJ17" i="123"/>
  <c r="AP31" i="108"/>
  <c r="AM31" i="108"/>
  <c r="AN31" i="108"/>
  <c r="AQ31" i="108"/>
  <c r="AK18" i="108"/>
  <c r="AF18" i="108"/>
  <c r="AL18" i="108"/>
  <c r="AG18" i="108"/>
  <c r="AM20" i="116"/>
  <c r="AQ20" i="116"/>
  <c r="AN20" i="116"/>
  <c r="AR20" i="116"/>
  <c r="AO20" i="116"/>
  <c r="AP20" i="116"/>
  <c r="AL24" i="123"/>
  <c r="AQ20" i="123"/>
  <c r="AK19" i="123"/>
  <c r="AL14" i="123"/>
  <c r="AQ32" i="108"/>
  <c r="AP32" i="108"/>
  <c r="AR32" i="108"/>
  <c r="AK26" i="108"/>
  <c r="AG26" i="108"/>
  <c r="AH26" i="108"/>
  <c r="AI26" i="108"/>
  <c r="AL26" i="108"/>
  <c r="AG22" i="108"/>
  <c r="AJ22" i="108"/>
  <c r="AL22" i="108"/>
  <c r="AF22" i="108"/>
  <c r="AL19" i="108"/>
  <c r="AG19" i="108"/>
  <c r="AF19" i="108"/>
  <c r="AH19" i="108"/>
  <c r="AI19" i="108"/>
  <c r="AK19" i="108"/>
  <c r="AQ35" i="116"/>
  <c r="AM15" i="123"/>
  <c r="AN15" i="123"/>
  <c r="AP15" i="123"/>
  <c r="AM28" i="116"/>
  <c r="AQ28" i="116"/>
  <c r="AN28" i="116"/>
  <c r="AO28" i="116"/>
  <c r="AP28" i="116"/>
  <c r="AQ30" i="123"/>
  <c r="AJ34" i="123"/>
  <c r="AR32" i="123"/>
  <c r="AF32" i="123"/>
  <c r="AG32" i="123"/>
  <c r="AI32" i="123"/>
  <c r="AR28" i="123"/>
  <c r="AM28" i="123"/>
  <c r="AK24" i="123"/>
  <c r="AM23" i="123"/>
  <c r="AN23" i="123"/>
  <c r="AP23" i="123"/>
  <c r="AP20" i="123"/>
  <c r="AH19" i="123"/>
  <c r="AH14" i="123"/>
  <c r="AL13" i="123"/>
  <c r="AH23" i="108"/>
  <c r="AF23" i="108"/>
  <c r="AG23" i="108"/>
  <c r="AI23" i="108"/>
  <c r="AK23" i="108"/>
  <c r="AK34" i="123"/>
  <c r="AM30" i="123"/>
  <c r="AO30" i="123"/>
  <c r="AF16" i="123"/>
  <c r="AG16" i="123"/>
  <c r="AI16" i="123"/>
  <c r="AH26" i="123"/>
  <c r="AI26" i="123"/>
  <c r="AK26" i="123"/>
  <c r="AJ24" i="123"/>
  <c r="AN10" i="123"/>
  <c r="AO10" i="123"/>
  <c r="AP10" i="123"/>
  <c r="AM10" i="123"/>
  <c r="AR10" i="123"/>
  <c r="AO16" i="116"/>
  <c r="AQ16" i="116"/>
  <c r="AM16" i="116"/>
  <c r="AR16" i="116"/>
  <c r="AN16" i="116"/>
  <c r="AQ18" i="115"/>
  <c r="AM18" i="115"/>
  <c r="AO18" i="115"/>
  <c r="AN18" i="115"/>
  <c r="AP18" i="115"/>
  <c r="AR18" i="115"/>
  <c r="AM14" i="115"/>
  <c r="AO14" i="115"/>
  <c r="AQ14" i="115"/>
  <c r="AN14" i="115"/>
  <c r="AP14" i="115"/>
  <c r="AR14" i="115"/>
  <c r="AN32" i="123"/>
  <c r="AO32" i="123"/>
  <c r="AH12" i="123"/>
  <c r="AL12" i="123"/>
  <c r="AF12" i="123"/>
  <c r="AF36" i="123"/>
  <c r="AI27" i="123"/>
  <c r="AJ27" i="123"/>
  <c r="AL27" i="123"/>
  <c r="AE36" i="123"/>
  <c r="AL35" i="123"/>
  <c r="AG34" i="123"/>
  <c r="AN30" i="123"/>
  <c r="AR26" i="123"/>
  <c r="AJ21" i="123"/>
  <c r="AG19" i="123"/>
  <c r="AL18" i="123"/>
  <c r="AR15" i="123"/>
  <c r="AG14" i="123"/>
  <c r="AK13" i="123"/>
  <c r="AJ12" i="123"/>
  <c r="AL30" i="108"/>
  <c r="AK35" i="123"/>
  <c r="AK33" i="123"/>
  <c r="AP32" i="123"/>
  <c r="AK29" i="123"/>
  <c r="AL29" i="123"/>
  <c r="AF29" i="123"/>
  <c r="AO26" i="123"/>
  <c r="AG25" i="123"/>
  <c r="AH25" i="123"/>
  <c r="AJ25" i="123"/>
  <c r="AM22" i="123"/>
  <c r="AO22" i="123"/>
  <c r="AI21" i="123"/>
  <c r="AJ18" i="123"/>
  <c r="AL17" i="123"/>
  <c r="AQ15" i="123"/>
  <c r="AI12" i="123"/>
  <c r="AK11" i="123"/>
  <c r="AK35" i="108"/>
  <c r="AI32" i="108"/>
  <c r="AG32" i="108"/>
  <c r="AH32" i="108"/>
  <c r="AK32" i="108"/>
  <c r="AI30" i="108"/>
  <c r="AR25" i="108"/>
  <c r="AM25" i="108"/>
  <c r="AN25" i="108"/>
  <c r="AO25" i="108"/>
  <c r="AQ25" i="108"/>
  <c r="AH15" i="108"/>
  <c r="AK15" i="108"/>
  <c r="AF15" i="108"/>
  <c r="AG15" i="108"/>
  <c r="AI15" i="108"/>
  <c r="AI36" i="108"/>
  <c r="AJ15" i="108"/>
  <c r="AL15" i="108"/>
  <c r="AP16" i="116"/>
  <c r="AH34" i="123"/>
  <c r="AI34" i="123"/>
  <c r="AM32" i="123"/>
  <c r="AF24" i="123"/>
  <c r="AG24" i="123"/>
  <c r="AI24" i="123"/>
  <c r="AR20" i="123"/>
  <c r="AO20" i="123"/>
  <c r="AM20" i="123"/>
  <c r="AI19" i="123"/>
  <c r="AJ19" i="123"/>
  <c r="AL19" i="123"/>
  <c r="AL16" i="123"/>
  <c r="AO15" i="123"/>
  <c r="AJ14" i="123"/>
  <c r="AI14" i="123"/>
  <c r="AK14" i="123"/>
  <c r="AI13" i="123"/>
  <c r="AF13" i="123"/>
  <c r="AG13" i="123"/>
  <c r="AJ13" i="123"/>
  <c r="AG12" i="123"/>
  <c r="AH11" i="123"/>
  <c r="AH36" i="123"/>
  <c r="AI35" i="108"/>
  <c r="AR33" i="108"/>
  <c r="AN33" i="108"/>
  <c r="AH30" i="108"/>
  <c r="AQ24" i="108"/>
  <c r="AN24" i="108"/>
  <c r="AN21" i="108"/>
  <c r="AQ21" i="108"/>
  <c r="AP21" i="108"/>
  <c r="AR21" i="108"/>
  <c r="AM30" i="116"/>
  <c r="AN30" i="116"/>
  <c r="AO30" i="116"/>
  <c r="AP30" i="116"/>
  <c r="AQ30" i="116"/>
  <c r="AR30" i="116"/>
  <c r="AK12" i="108"/>
  <c r="AL12" i="108"/>
  <c r="AF12" i="108"/>
  <c r="AG12" i="108"/>
  <c r="AI34" i="116"/>
  <c r="AG34" i="116"/>
  <c r="AK34" i="116"/>
  <c r="AL34" i="116"/>
  <c r="AH33" i="116"/>
  <c r="AG33" i="116"/>
  <c r="AI33" i="116"/>
  <c r="AP25" i="116"/>
  <c r="AR25" i="116"/>
  <c r="AN25" i="116"/>
  <c r="AQ25" i="116"/>
  <c r="AM22" i="116"/>
  <c r="AO22" i="116"/>
  <c r="AP22" i="116"/>
  <c r="AI10" i="116"/>
  <c r="AK10" i="116"/>
  <c r="AG10" i="116"/>
  <c r="AF10" i="116"/>
  <c r="AH10" i="116"/>
  <c r="AO24" i="115"/>
  <c r="AQ24" i="115"/>
  <c r="AM24" i="115"/>
  <c r="AN24" i="115"/>
  <c r="AP24" i="115"/>
  <c r="AJ19" i="115"/>
  <c r="AL19" i="115"/>
  <c r="AF19" i="115"/>
  <c r="AH19" i="115"/>
  <c r="AG19" i="115"/>
  <c r="AI19" i="115"/>
  <c r="AK19" i="115"/>
  <c r="AQ19" i="114"/>
  <c r="AO19" i="114"/>
  <c r="AR19" i="114"/>
  <c r="AM19" i="114"/>
  <c r="AN19" i="114"/>
  <c r="AP19" i="114"/>
  <c r="AG30" i="123"/>
  <c r="AG22" i="123"/>
  <c r="AG15" i="123"/>
  <c r="AG31" i="108"/>
  <c r="AJ29" i="108"/>
  <c r="AK21" i="108"/>
  <c r="AG14" i="108"/>
  <c r="AJ14" i="108"/>
  <c r="AJ11" i="108"/>
  <c r="AH11" i="108"/>
  <c r="AL11" i="108"/>
  <c r="AL13" i="116"/>
  <c r="AF13" i="116"/>
  <c r="AJ13" i="116"/>
  <c r="AH13" i="116"/>
  <c r="AI13" i="116"/>
  <c r="AF31" i="115"/>
  <c r="AH31" i="115"/>
  <c r="AL31" i="115"/>
  <c r="AG31" i="115"/>
  <c r="AK31" i="115"/>
  <c r="AL29" i="115"/>
  <c r="AF29" i="115"/>
  <c r="AH29" i="115"/>
  <c r="AJ29" i="115"/>
  <c r="AG29" i="115"/>
  <c r="AI29" i="115"/>
  <c r="AQ26" i="115"/>
  <c r="AM26" i="115"/>
  <c r="AO26" i="115"/>
  <c r="AN26" i="115"/>
  <c r="AH17" i="115"/>
  <c r="AJ17" i="115"/>
  <c r="AL17" i="115"/>
  <c r="AF17" i="115"/>
  <c r="AI17" i="115"/>
  <c r="AK17" i="115"/>
  <c r="AO32" i="114"/>
  <c r="AQ32" i="114"/>
  <c r="AM32" i="114"/>
  <c r="AN32" i="114"/>
  <c r="AP32" i="114"/>
  <c r="AR32" i="114"/>
  <c r="AL29" i="114"/>
  <c r="AF29" i="114"/>
  <c r="AH29" i="114"/>
  <c r="AJ29" i="114"/>
  <c r="AG29" i="114"/>
  <c r="AI29" i="114"/>
  <c r="AK29" i="114"/>
  <c r="AI11" i="114"/>
  <c r="AK11" i="114"/>
  <c r="AF11" i="114"/>
  <c r="AF36" i="114"/>
  <c r="AH11" i="114"/>
  <c r="AL11" i="114"/>
  <c r="AG11" i="114"/>
  <c r="AJ11" i="114"/>
  <c r="AE36" i="114"/>
  <c r="AI16" i="108"/>
  <c r="AL16" i="108"/>
  <c r="AF31" i="116"/>
  <c r="AL31" i="116"/>
  <c r="AH31" i="116"/>
  <c r="AI31" i="116"/>
  <c r="AQ26" i="116"/>
  <c r="AO26" i="116"/>
  <c r="AN26" i="116"/>
  <c r="AH25" i="116"/>
  <c r="AJ25" i="116"/>
  <c r="AF25" i="116"/>
  <c r="AI25" i="116"/>
  <c r="AK25" i="116"/>
  <c r="AP17" i="116"/>
  <c r="AR17" i="116"/>
  <c r="AN17" i="116"/>
  <c r="AO17" i="116"/>
  <c r="AQ17" i="116"/>
  <c r="AH33" i="114"/>
  <c r="AJ33" i="114"/>
  <c r="AL33" i="114"/>
  <c r="AF33" i="114"/>
  <c r="AK33" i="114"/>
  <c r="AG33" i="114"/>
  <c r="AQ26" i="114"/>
  <c r="AM26" i="114"/>
  <c r="AO26" i="114"/>
  <c r="AN26" i="114"/>
  <c r="AP26" i="114"/>
  <c r="AR26" i="114"/>
  <c r="AO17" i="114"/>
  <c r="AQ17" i="114"/>
  <c r="AM17" i="114"/>
  <c r="AP17" i="114"/>
  <c r="AN17" i="114"/>
  <c r="AR17" i="114"/>
  <c r="AK28" i="123"/>
  <c r="AH29" i="108"/>
  <c r="AH21" i="108"/>
  <c r="AM20" i="108"/>
  <c r="AP20" i="108"/>
  <c r="AP10" i="108"/>
  <c r="AO32" i="116"/>
  <c r="AM32" i="116"/>
  <c r="AN32" i="116"/>
  <c r="AK29" i="116"/>
  <c r="AK21" i="116"/>
  <c r="AI17" i="116"/>
  <c r="AM14" i="116"/>
  <c r="AO14" i="116"/>
  <c r="AN14" i="116"/>
  <c r="AP14" i="116"/>
  <c r="AM12" i="116"/>
  <c r="AQ12" i="116"/>
  <c r="AN12" i="116"/>
  <c r="AR10" i="116"/>
  <c r="AJ35" i="115"/>
  <c r="AL35" i="115"/>
  <c r="AH35" i="115"/>
  <c r="AG35" i="115"/>
  <c r="AR32" i="115"/>
  <c r="AR30" i="115"/>
  <c r="AP28" i="115"/>
  <c r="AF23" i="115"/>
  <c r="AH23" i="115"/>
  <c r="AJ23" i="115"/>
  <c r="AL23" i="115"/>
  <c r="AK23" i="115"/>
  <c r="AK33" i="108"/>
  <c r="AG29" i="108"/>
  <c r="AJ27" i="108"/>
  <c r="AK24" i="108"/>
  <c r="AL14" i="108"/>
  <c r="AO10" i="108"/>
  <c r="AL33" i="116"/>
  <c r="AP32" i="116"/>
  <c r="AI26" i="116"/>
  <c r="AK26" i="116"/>
  <c r="AG26" i="116"/>
  <c r="AF26" i="116"/>
  <c r="AH26" i="116"/>
  <c r="AH21" i="116"/>
  <c r="AP12" i="116"/>
  <c r="AP10" i="116"/>
  <c r="AQ33" i="115"/>
  <c r="AP26" i="115"/>
  <c r="AL21" i="115"/>
  <c r="AF21" i="115"/>
  <c r="AH21" i="115"/>
  <c r="AJ21" i="115"/>
  <c r="AJ36" i="115"/>
  <c r="AG21" i="115"/>
  <c r="AI21" i="115"/>
  <c r="AK21" i="115"/>
  <c r="AF21" i="108"/>
  <c r="AI21" i="108"/>
  <c r="AK16" i="108"/>
  <c r="AJ12" i="108"/>
  <c r="AJ34" i="116"/>
  <c r="AK33" i="116"/>
  <c r="AL29" i="116"/>
  <c r="AF29" i="116"/>
  <c r="AJ29" i="116"/>
  <c r="AH29" i="116"/>
  <c r="AI29" i="116"/>
  <c r="AO24" i="116"/>
  <c r="AQ24" i="116"/>
  <c r="AM24" i="116"/>
  <c r="AR22" i="116"/>
  <c r="AH17" i="116"/>
  <c r="AJ17" i="116"/>
  <c r="AF17" i="116"/>
  <c r="AK17" i="116"/>
  <c r="AO32" i="115"/>
  <c r="AQ32" i="115"/>
  <c r="AM32" i="115"/>
  <c r="AP32" i="115"/>
  <c r="AM30" i="115"/>
  <c r="AO30" i="115"/>
  <c r="AP30" i="115"/>
  <c r="AQ30" i="115"/>
  <c r="AM28" i="115"/>
  <c r="AO28" i="115"/>
  <c r="AQ28" i="115"/>
  <c r="AR28" i="115"/>
  <c r="AH25" i="115"/>
  <c r="AJ25" i="115"/>
  <c r="AL25" i="115"/>
  <c r="AF25" i="115"/>
  <c r="AG25" i="115"/>
  <c r="AQ27" i="113"/>
  <c r="AR27" i="113"/>
  <c r="AM27" i="113"/>
  <c r="AO27" i="113"/>
  <c r="AN27" i="113"/>
  <c r="AP27" i="113"/>
  <c r="AQ10" i="108"/>
  <c r="AN10" i="108"/>
  <c r="AR10" i="108"/>
  <c r="AL21" i="116"/>
  <c r="AF21" i="116"/>
  <c r="AJ21" i="116"/>
  <c r="AI21" i="116"/>
  <c r="AQ10" i="116"/>
  <c r="AO10" i="116"/>
  <c r="AN10" i="116"/>
  <c r="AP33" i="115"/>
  <c r="AR33" i="115"/>
  <c r="AN33" i="115"/>
  <c r="AM33" i="115"/>
  <c r="AM20" i="115"/>
  <c r="AO20" i="115"/>
  <c r="AQ20" i="115"/>
  <c r="AM12" i="115"/>
  <c r="AO12" i="115"/>
  <c r="AQ12" i="115"/>
  <c r="AN12" i="115"/>
  <c r="AP10" i="114"/>
  <c r="AR10" i="114"/>
  <c r="AM10" i="114"/>
  <c r="AO10" i="114"/>
  <c r="AN10" i="114"/>
  <c r="AQ10" i="114"/>
  <c r="AM13" i="113"/>
  <c r="AO13" i="113"/>
  <c r="AQ13" i="113"/>
  <c r="AN13" i="113"/>
  <c r="AP13" i="113"/>
  <c r="AR13" i="113"/>
  <c r="AJ11" i="115"/>
  <c r="AL11" i="115"/>
  <c r="AF11" i="115"/>
  <c r="AH11" i="115"/>
  <c r="AH36" i="115"/>
  <c r="AJ35" i="114"/>
  <c r="AL35" i="114"/>
  <c r="AF35" i="114"/>
  <c r="AH35" i="114"/>
  <c r="AM30" i="114"/>
  <c r="AO30" i="114"/>
  <c r="AQ30" i="114"/>
  <c r="AM23" i="114"/>
  <c r="AN23" i="114"/>
  <c r="AP23" i="114"/>
  <c r="AR23" i="114"/>
  <c r="AJ12" i="114"/>
  <c r="AL12" i="114"/>
  <c r="AH12" i="114"/>
  <c r="AK12" i="114"/>
  <c r="AF12" i="114"/>
  <c r="AQ35" i="112"/>
  <c r="AM35" i="112"/>
  <c r="AO35" i="112"/>
  <c r="AN35" i="112"/>
  <c r="AP35" i="112"/>
  <c r="AR35" i="112"/>
  <c r="AJ27" i="114"/>
  <c r="AL27" i="114"/>
  <c r="AF27" i="114"/>
  <c r="AH27" i="114"/>
  <c r="AM21" i="114"/>
  <c r="AO21" i="114"/>
  <c r="AQ21" i="114"/>
  <c r="AM15" i="114"/>
  <c r="AO15" i="114"/>
  <c r="AN15" i="114"/>
  <c r="AQ15" i="114"/>
  <c r="AP34" i="113"/>
  <c r="AR34" i="113"/>
  <c r="AM34" i="113"/>
  <c r="AN34" i="113"/>
  <c r="AO34" i="113"/>
  <c r="AI19" i="113"/>
  <c r="AK19" i="113"/>
  <c r="AF19" i="113"/>
  <c r="AG19" i="113"/>
  <c r="AE36" i="113"/>
  <c r="AH19" i="113"/>
  <c r="AJ19" i="113"/>
  <c r="AL19" i="113"/>
  <c r="AQ11" i="113"/>
  <c r="AM11" i="113"/>
  <c r="AO11" i="113"/>
  <c r="AN11" i="113"/>
  <c r="AP11" i="113"/>
  <c r="AR11" i="113"/>
  <c r="AO33" i="112"/>
  <c r="AQ33" i="112"/>
  <c r="AM33" i="112"/>
  <c r="AP33" i="112"/>
  <c r="AR33" i="112"/>
  <c r="AM21" i="112"/>
  <c r="AO21" i="112"/>
  <c r="AQ21" i="112"/>
  <c r="AN21" i="112"/>
  <c r="AP21" i="112"/>
  <c r="AR21" i="112"/>
  <c r="AQ11" i="112"/>
  <c r="AM11" i="112"/>
  <c r="AO11" i="112"/>
  <c r="AN11" i="112"/>
  <c r="AP11" i="112"/>
  <c r="AR11" i="112"/>
  <c r="AJ27" i="116"/>
  <c r="AL27" i="116"/>
  <c r="AH27" i="116"/>
  <c r="AF23" i="116"/>
  <c r="AH23" i="116"/>
  <c r="AL23" i="116"/>
  <c r="AJ11" i="116"/>
  <c r="AJ36" i="116"/>
  <c r="AL11" i="116"/>
  <c r="AL36" i="116"/>
  <c r="AH11" i="116"/>
  <c r="AI34" i="115"/>
  <c r="AK34" i="115"/>
  <c r="AG34" i="115"/>
  <c r="AR16" i="115"/>
  <c r="AF15" i="115"/>
  <c r="AH15" i="115"/>
  <c r="AJ15" i="115"/>
  <c r="AL15" i="115"/>
  <c r="AR10" i="115"/>
  <c r="AR34" i="114"/>
  <c r="AP28" i="114"/>
  <c r="AH25" i="114"/>
  <c r="AJ25" i="114"/>
  <c r="AL25" i="114"/>
  <c r="AF25" i="114"/>
  <c r="AN21" i="114"/>
  <c r="AN32" i="113"/>
  <c r="AP32" i="113"/>
  <c r="AM32" i="113"/>
  <c r="AQ32" i="113"/>
  <c r="AL30" i="113"/>
  <c r="AF30" i="113"/>
  <c r="AK30" i="113"/>
  <c r="AG30" i="113"/>
  <c r="AI30" i="113"/>
  <c r="AH33" i="115"/>
  <c r="AJ33" i="115"/>
  <c r="AF33" i="115"/>
  <c r="AP16" i="115"/>
  <c r="AP10" i="115"/>
  <c r="AP34" i="114"/>
  <c r="AF31" i="114"/>
  <c r="AH31" i="114"/>
  <c r="AJ31" i="114"/>
  <c r="AL31" i="114"/>
  <c r="AM13" i="114"/>
  <c r="AN13" i="114"/>
  <c r="AP13" i="114"/>
  <c r="AR13" i="114"/>
  <c r="AG33" i="113"/>
  <c r="AI33" i="113"/>
  <c r="AF33" i="113"/>
  <c r="AH33" i="113"/>
  <c r="AJ33" i="113"/>
  <c r="AL33" i="113"/>
  <c r="AM28" i="114"/>
  <c r="AO28" i="114"/>
  <c r="AQ28" i="114"/>
  <c r="AM29" i="113"/>
  <c r="AQ29" i="113"/>
  <c r="AR29" i="113"/>
  <c r="AO29" i="113"/>
  <c r="AM23" i="113"/>
  <c r="AO23" i="113"/>
  <c r="AN23" i="113"/>
  <c r="AP23" i="113"/>
  <c r="AQ23" i="113"/>
  <c r="AN33" i="112"/>
  <c r="AO17" i="112"/>
  <c r="AQ17" i="112"/>
  <c r="AM17" i="112"/>
  <c r="AN17" i="112"/>
  <c r="AP17" i="112"/>
  <c r="AR17" i="112"/>
  <c r="AQ27" i="111"/>
  <c r="AR27" i="111"/>
  <c r="AM27" i="111"/>
  <c r="AO27" i="111"/>
  <c r="AN27" i="111"/>
  <c r="AP27" i="111"/>
  <c r="AO16" i="115"/>
  <c r="AQ16" i="115"/>
  <c r="AM16" i="115"/>
  <c r="AK11" i="115"/>
  <c r="AQ10" i="115"/>
  <c r="AM10" i="115"/>
  <c r="AO10" i="115"/>
  <c r="AK35" i="114"/>
  <c r="AQ34" i="114"/>
  <c r="AM34" i="114"/>
  <c r="AO34" i="114"/>
  <c r="AR30" i="114"/>
  <c r="AN24" i="114"/>
  <c r="AO24" i="114"/>
  <c r="AQ24" i="114"/>
  <c r="AF16" i="114"/>
  <c r="AH16" i="114"/>
  <c r="AG16" i="114"/>
  <c r="AJ16" i="114"/>
  <c r="AL16" i="114"/>
  <c r="AN29" i="113"/>
  <c r="AO25" i="112"/>
  <c r="AQ25" i="112"/>
  <c r="AM25" i="112"/>
  <c r="AN25" i="112"/>
  <c r="AP25" i="112"/>
  <c r="AK35" i="116"/>
  <c r="AK27" i="116"/>
  <c r="AK23" i="116"/>
  <c r="AJ19" i="116"/>
  <c r="AL19" i="116"/>
  <c r="AH19" i="116"/>
  <c r="AF15" i="116"/>
  <c r="AH15" i="116"/>
  <c r="AL15" i="116"/>
  <c r="AK11" i="116"/>
  <c r="AE36" i="115"/>
  <c r="AL34" i="115"/>
  <c r="AJ27" i="115"/>
  <c r="AL27" i="115"/>
  <c r="AF27" i="115"/>
  <c r="AH27" i="115"/>
  <c r="AM22" i="115"/>
  <c r="AO22" i="115"/>
  <c r="AQ22" i="115"/>
  <c r="AL13" i="115"/>
  <c r="AF13" i="115"/>
  <c r="AH13" i="115"/>
  <c r="AJ13" i="115"/>
  <c r="AI11" i="115"/>
  <c r="AI35" i="114"/>
  <c r="AP30" i="114"/>
  <c r="AK27" i="114"/>
  <c r="AM24" i="114"/>
  <c r="AQ23" i="114"/>
  <c r="AL22" i="114"/>
  <c r="AF22" i="114"/>
  <c r="AI22" i="114"/>
  <c r="AK22" i="114"/>
  <c r="AG22" i="114"/>
  <c r="AH18" i="114"/>
  <c r="AJ18" i="114"/>
  <c r="AI18" i="114"/>
  <c r="AL18" i="114"/>
  <c r="AF18" i="114"/>
  <c r="AI12" i="114"/>
  <c r="AI35" i="113"/>
  <c r="AK35" i="113"/>
  <c r="AH35" i="113"/>
  <c r="AJ35" i="113"/>
  <c r="AL35" i="113"/>
  <c r="AF35" i="113"/>
  <c r="AO32" i="113"/>
  <c r="AH26" i="113"/>
  <c r="AJ26" i="113"/>
  <c r="AL26" i="113"/>
  <c r="AF26" i="113"/>
  <c r="AG26" i="113"/>
  <c r="AI26" i="113"/>
  <c r="AO25" i="113"/>
  <c r="AQ25" i="113"/>
  <c r="AP25" i="113"/>
  <c r="AR25" i="113"/>
  <c r="AM25" i="113"/>
  <c r="AP18" i="113"/>
  <c r="AR18" i="113"/>
  <c r="AM18" i="113"/>
  <c r="AN18" i="113"/>
  <c r="AO18" i="113"/>
  <c r="AQ18" i="113"/>
  <c r="AH18" i="112"/>
  <c r="AJ18" i="112"/>
  <c r="AL18" i="112"/>
  <c r="AF18" i="112"/>
  <c r="AG18" i="112"/>
  <c r="AI18" i="112"/>
  <c r="AK18" i="112"/>
  <c r="AQ35" i="111"/>
  <c r="AM35" i="111"/>
  <c r="AO35" i="111"/>
  <c r="AN35" i="111"/>
  <c r="AP35" i="111"/>
  <c r="AR35" i="111"/>
  <c r="AJ12" i="112"/>
  <c r="AL12" i="112"/>
  <c r="AF12" i="112"/>
  <c r="AH12" i="112"/>
  <c r="AO33" i="111"/>
  <c r="AQ33" i="111"/>
  <c r="AM33" i="111"/>
  <c r="AL30" i="111"/>
  <c r="AF30" i="111"/>
  <c r="AH30" i="111"/>
  <c r="AJ30" i="111"/>
  <c r="AG26" i="111"/>
  <c r="AF26" i="111"/>
  <c r="AH26" i="111"/>
  <c r="AI26" i="111"/>
  <c r="AK26" i="111"/>
  <c r="AF17" i="111"/>
  <c r="AH17" i="111"/>
  <c r="AG17" i="111"/>
  <c r="AI17" i="111"/>
  <c r="AJ17" i="111"/>
  <c r="AL17" i="111"/>
  <c r="AP11" i="111"/>
  <c r="AR11" i="111"/>
  <c r="AM11" i="111"/>
  <c r="AN11" i="111"/>
  <c r="AO11" i="111"/>
  <c r="AI28" i="116"/>
  <c r="AI20" i="116"/>
  <c r="AI12" i="116"/>
  <c r="AI28" i="115"/>
  <c r="AG26" i="115"/>
  <c r="AI20" i="115"/>
  <c r="AG18" i="115"/>
  <c r="AI12" i="115"/>
  <c r="AI36" i="115"/>
  <c r="AG10" i="115"/>
  <c r="AG34" i="114"/>
  <c r="AI28" i="114"/>
  <c r="AG26" i="114"/>
  <c r="AL14" i="114"/>
  <c r="AF14" i="114"/>
  <c r="AH10" i="114"/>
  <c r="AJ10" i="114"/>
  <c r="AM31" i="113"/>
  <c r="AO31" i="113"/>
  <c r="AI27" i="113"/>
  <c r="AK27" i="113"/>
  <c r="AN21" i="113"/>
  <c r="AH20" i="113"/>
  <c r="AL17" i="113"/>
  <c r="AQ16" i="113"/>
  <c r="AF16" i="113"/>
  <c r="AH16" i="113"/>
  <c r="AJ12" i="113"/>
  <c r="AL12" i="113"/>
  <c r="AF12" i="113"/>
  <c r="AH12" i="113"/>
  <c r="AK34" i="112"/>
  <c r="AL30" i="112"/>
  <c r="AF30" i="112"/>
  <c r="AH30" i="112"/>
  <c r="AJ30" i="112"/>
  <c r="AK28" i="112"/>
  <c r="AQ27" i="112"/>
  <c r="AM27" i="112"/>
  <c r="AO27" i="112"/>
  <c r="AR23" i="112"/>
  <c r="AF16" i="112"/>
  <c r="AH16" i="112"/>
  <c r="AJ16" i="112"/>
  <c r="AL16" i="112"/>
  <c r="AK32" i="111"/>
  <c r="AM31" i="111"/>
  <c r="AO31" i="111"/>
  <c r="AQ31" i="111"/>
  <c r="AQ20" i="111"/>
  <c r="AO20" i="111"/>
  <c r="AP20" i="111"/>
  <c r="AR20" i="111"/>
  <c r="AM20" i="111"/>
  <c r="AQ20" i="110"/>
  <c r="AM20" i="110"/>
  <c r="AO20" i="110"/>
  <c r="AN20" i="110"/>
  <c r="AP20" i="110"/>
  <c r="AR20" i="110"/>
  <c r="AO18" i="110"/>
  <c r="AQ18" i="110"/>
  <c r="AM18" i="110"/>
  <c r="AN18" i="110"/>
  <c r="AP18" i="110"/>
  <c r="AR18" i="110"/>
  <c r="AF24" i="113"/>
  <c r="AH24" i="113"/>
  <c r="AG20" i="113"/>
  <c r="AO16" i="113"/>
  <c r="AI34" i="112"/>
  <c r="AM31" i="112"/>
  <c r="AO31" i="112"/>
  <c r="AQ31" i="112"/>
  <c r="AM13" i="112"/>
  <c r="AO13" i="112"/>
  <c r="AQ13" i="112"/>
  <c r="AH10" i="112"/>
  <c r="AJ10" i="112"/>
  <c r="AL10" i="112"/>
  <c r="AE36" i="112"/>
  <c r="AF10" i="112"/>
  <c r="AJ28" i="111"/>
  <c r="AK28" i="111"/>
  <c r="AL28" i="111"/>
  <c r="AF28" i="111"/>
  <c r="AH28" i="111"/>
  <c r="AQ28" i="110"/>
  <c r="AM28" i="110"/>
  <c r="AN28" i="110"/>
  <c r="AO28" i="110"/>
  <c r="AP28" i="110"/>
  <c r="AR28" i="110"/>
  <c r="AJ21" i="110"/>
  <c r="AL21" i="110"/>
  <c r="AF21" i="110"/>
  <c r="AH21" i="110"/>
  <c r="AG21" i="110"/>
  <c r="AI21" i="110"/>
  <c r="AK21" i="110"/>
  <c r="AJ20" i="114"/>
  <c r="AL20" i="114"/>
  <c r="AF32" i="113"/>
  <c r="AH32" i="113"/>
  <c r="AL22" i="113"/>
  <c r="AF22" i="113"/>
  <c r="AH18" i="113"/>
  <c r="AJ18" i="113"/>
  <c r="AJ17" i="113"/>
  <c r="AR15" i="113"/>
  <c r="AK14" i="113"/>
  <c r="AH10" i="113"/>
  <c r="AJ10" i="113"/>
  <c r="AL10" i="113"/>
  <c r="AF10" i="113"/>
  <c r="AR29" i="112"/>
  <c r="AK26" i="112"/>
  <c r="AL22" i="112"/>
  <c r="AF22" i="112"/>
  <c r="AH22" i="112"/>
  <c r="AJ22" i="112"/>
  <c r="AK20" i="112"/>
  <c r="AQ19" i="112"/>
  <c r="AM19" i="112"/>
  <c r="AO19" i="112"/>
  <c r="AR15" i="112"/>
  <c r="AH34" i="111"/>
  <c r="AJ34" i="111"/>
  <c r="AL34" i="111"/>
  <c r="AF34" i="111"/>
  <c r="AH19" i="111"/>
  <c r="AJ19" i="111"/>
  <c r="AI19" i="111"/>
  <c r="AK19" i="111"/>
  <c r="AL19" i="111"/>
  <c r="AF19" i="111"/>
  <c r="AO34" i="110"/>
  <c r="AQ34" i="110"/>
  <c r="AP34" i="110"/>
  <c r="AR34" i="110"/>
  <c r="AM34" i="110"/>
  <c r="AJ20" i="113"/>
  <c r="AL20" i="113"/>
  <c r="AN16" i="113"/>
  <c r="AP16" i="113"/>
  <c r="AH34" i="112"/>
  <c r="AJ34" i="112"/>
  <c r="AL34" i="112"/>
  <c r="AF34" i="112"/>
  <c r="AJ28" i="112"/>
  <c r="AL28" i="112"/>
  <c r="AF28" i="112"/>
  <c r="AH28" i="112"/>
  <c r="AM23" i="112"/>
  <c r="AO23" i="112"/>
  <c r="AQ23" i="112"/>
  <c r="AF32" i="111"/>
  <c r="AH32" i="111"/>
  <c r="AJ32" i="111"/>
  <c r="AL32" i="111"/>
  <c r="AM14" i="111"/>
  <c r="AN14" i="111"/>
  <c r="AO14" i="111"/>
  <c r="AP14" i="111"/>
  <c r="AR14" i="111"/>
  <c r="AO26" i="110"/>
  <c r="AQ26" i="110"/>
  <c r="AM26" i="110"/>
  <c r="AN26" i="110"/>
  <c r="AP26" i="110"/>
  <c r="AR26" i="110"/>
  <c r="AI32" i="115"/>
  <c r="AK26" i="115"/>
  <c r="AI24" i="115"/>
  <c r="AK18" i="115"/>
  <c r="AI16" i="115"/>
  <c r="AK10" i="115"/>
  <c r="AK34" i="114"/>
  <c r="AI32" i="114"/>
  <c r="AK26" i="114"/>
  <c r="AG17" i="114"/>
  <c r="AI17" i="114"/>
  <c r="AJ14" i="114"/>
  <c r="AK10" i="114"/>
  <c r="AH34" i="113"/>
  <c r="AJ34" i="113"/>
  <c r="AR31" i="113"/>
  <c r="AJ28" i="113"/>
  <c r="AL28" i="113"/>
  <c r="AJ27" i="113"/>
  <c r="AL24" i="113"/>
  <c r="AR21" i="113"/>
  <c r="AK16" i="113"/>
  <c r="AF32" i="112"/>
  <c r="AH32" i="112"/>
  <c r="AJ32" i="112"/>
  <c r="AL32" i="112"/>
  <c r="AL14" i="112"/>
  <c r="AF14" i="112"/>
  <c r="AH14" i="112"/>
  <c r="AJ14" i="112"/>
  <c r="AK12" i="112"/>
  <c r="AR33" i="111"/>
  <c r="AK30" i="111"/>
  <c r="AM29" i="111"/>
  <c r="AO29" i="111"/>
  <c r="AQ29" i="111"/>
  <c r="AM24" i="111"/>
  <c r="AR24" i="111"/>
  <c r="AN24" i="111"/>
  <c r="AP24" i="111"/>
  <c r="AN34" i="110"/>
  <c r="AQ12" i="110"/>
  <c r="AM12" i="110"/>
  <c r="AO12" i="110"/>
  <c r="AN12" i="110"/>
  <c r="AP12" i="110"/>
  <c r="AR12" i="110"/>
  <c r="AO34" i="109"/>
  <c r="AQ34" i="109"/>
  <c r="AM34" i="109"/>
  <c r="AP34" i="109"/>
  <c r="AR34" i="109"/>
  <c r="AO26" i="109"/>
  <c r="AQ26" i="109"/>
  <c r="AM26" i="109"/>
  <c r="AN26" i="109"/>
  <c r="AP26" i="109"/>
  <c r="AR26" i="109"/>
  <c r="AO18" i="109"/>
  <c r="AP18" i="109"/>
  <c r="AQ18" i="109"/>
  <c r="AM18" i="109"/>
  <c r="AN18" i="109"/>
  <c r="AR18" i="109"/>
  <c r="AK24" i="113"/>
  <c r="AQ21" i="113"/>
  <c r="AG17" i="113"/>
  <c r="AG36" i="113"/>
  <c r="AI17" i="113"/>
  <c r="AM15" i="113"/>
  <c r="AO15" i="113"/>
  <c r="AQ15" i="113"/>
  <c r="AL14" i="113"/>
  <c r="AF14" i="113"/>
  <c r="AH14" i="113"/>
  <c r="AJ14" i="113"/>
  <c r="AM29" i="112"/>
  <c r="AO29" i="112"/>
  <c r="AQ29" i="112"/>
  <c r="AH26" i="112"/>
  <c r="AJ26" i="112"/>
  <c r="AL26" i="112"/>
  <c r="AF26" i="112"/>
  <c r="AJ20" i="112"/>
  <c r="AL20" i="112"/>
  <c r="AF20" i="112"/>
  <c r="AH20" i="112"/>
  <c r="AM15" i="112"/>
  <c r="AO15" i="112"/>
  <c r="AQ15" i="112"/>
  <c r="AI12" i="112"/>
  <c r="AP33" i="111"/>
  <c r="AI30" i="111"/>
  <c r="AL26" i="111"/>
  <c r="AO18" i="111"/>
  <c r="AQ18" i="111"/>
  <c r="AM18" i="111"/>
  <c r="AN18" i="111"/>
  <c r="AP18" i="111"/>
  <c r="AO10" i="110"/>
  <c r="AQ10" i="110"/>
  <c r="AM10" i="110"/>
  <c r="AP10" i="110"/>
  <c r="AR10" i="110"/>
  <c r="AI20" i="114"/>
  <c r="AI19" i="114"/>
  <c r="AK19" i="114"/>
  <c r="AH14" i="114"/>
  <c r="AG10" i="114"/>
  <c r="AK32" i="113"/>
  <c r="AP31" i="113"/>
  <c r="AG27" i="113"/>
  <c r="AG25" i="113"/>
  <c r="AI25" i="113"/>
  <c r="AJ24" i="113"/>
  <c r="AJ22" i="113"/>
  <c r="AP21" i="113"/>
  <c r="AK20" i="113"/>
  <c r="AK18" i="113"/>
  <c r="AI16" i="113"/>
  <c r="AI36" i="113"/>
  <c r="AI12" i="113"/>
  <c r="AR31" i="112"/>
  <c r="AI30" i="112"/>
  <c r="AP27" i="112"/>
  <c r="AF24" i="112"/>
  <c r="AH24" i="112"/>
  <c r="AJ24" i="112"/>
  <c r="AL24" i="112"/>
  <c r="AI16" i="112"/>
  <c r="AR13" i="112"/>
  <c r="AG12" i="112"/>
  <c r="AG36" i="112"/>
  <c r="AK10" i="112"/>
  <c r="AN33" i="111"/>
  <c r="AP31" i="111"/>
  <c r="AG30" i="111"/>
  <c r="AJ26" i="111"/>
  <c r="AN22" i="111"/>
  <c r="AO22" i="111"/>
  <c r="AP22" i="111"/>
  <c r="AR22" i="111"/>
  <c r="AK17" i="111"/>
  <c r="AQ11" i="111"/>
  <c r="AG10" i="111"/>
  <c r="AI10" i="111"/>
  <c r="AL10" i="111"/>
  <c r="AF10" i="111"/>
  <c r="AE36" i="111"/>
  <c r="AH10" i="111"/>
  <c r="AJ10" i="111"/>
  <c r="AM32" i="110"/>
  <c r="AO32" i="110"/>
  <c r="AN32" i="110"/>
  <c r="AP32" i="110"/>
  <c r="AQ32" i="110"/>
  <c r="AR32" i="110"/>
  <c r="AM16" i="110"/>
  <c r="AO16" i="110"/>
  <c r="AQ16" i="110"/>
  <c r="AN16" i="110"/>
  <c r="AP16" i="110"/>
  <c r="AR16" i="110"/>
  <c r="AQ20" i="109"/>
  <c r="AR20" i="109"/>
  <c r="AM20" i="109"/>
  <c r="AO20" i="109"/>
  <c r="AQ30" i="121"/>
  <c r="AR30" i="121"/>
  <c r="AN30" i="121"/>
  <c r="AM30" i="121"/>
  <c r="AO30" i="121"/>
  <c r="AP30" i="121"/>
  <c r="AP29" i="121"/>
  <c r="AQ29" i="121"/>
  <c r="AM29" i="121"/>
  <c r="AN29" i="121"/>
  <c r="AO29" i="121"/>
  <c r="AR29" i="121"/>
  <c r="AL15" i="111"/>
  <c r="AF15" i="111"/>
  <c r="AL12" i="111"/>
  <c r="AH11" i="111"/>
  <c r="AJ11" i="111"/>
  <c r="AI35" i="110"/>
  <c r="AN30" i="110"/>
  <c r="AF25" i="110"/>
  <c r="AH25" i="110"/>
  <c r="AJ25" i="110"/>
  <c r="AL25" i="110"/>
  <c r="AR14" i="110"/>
  <c r="AK11" i="110"/>
  <c r="AK35" i="109"/>
  <c r="AL31" i="109"/>
  <c r="AF31" i="109"/>
  <c r="AH31" i="109"/>
  <c r="AJ31" i="109"/>
  <c r="AK29" i="109"/>
  <c r="AQ28" i="109"/>
  <c r="AM28" i="109"/>
  <c r="AO28" i="109"/>
  <c r="AR24" i="109"/>
  <c r="AF17" i="109"/>
  <c r="AG17" i="109"/>
  <c r="AH17" i="109"/>
  <c r="AJ17" i="109"/>
  <c r="AL17" i="109"/>
  <c r="AQ12" i="109"/>
  <c r="AR12" i="109"/>
  <c r="AM12" i="109"/>
  <c r="AO12" i="109"/>
  <c r="AG10" i="109"/>
  <c r="AG36" i="109"/>
  <c r="AF10" i="109"/>
  <c r="AH10" i="109"/>
  <c r="AI10" i="109"/>
  <c r="AK10" i="109"/>
  <c r="AL10" i="109"/>
  <c r="AJ13" i="111"/>
  <c r="AL13" i="111"/>
  <c r="AG35" i="110"/>
  <c r="AF33" i="110"/>
  <c r="AH33" i="110"/>
  <c r="AJ29" i="110"/>
  <c r="AL29" i="110"/>
  <c r="AF29" i="110"/>
  <c r="AM22" i="110"/>
  <c r="AO22" i="110"/>
  <c r="AQ22" i="110"/>
  <c r="AH19" i="110"/>
  <c r="AJ19" i="110"/>
  <c r="AL19" i="110"/>
  <c r="AF19" i="110"/>
  <c r="AP14" i="110"/>
  <c r="AJ13" i="110"/>
  <c r="AL13" i="110"/>
  <c r="AF13" i="110"/>
  <c r="AH13" i="110"/>
  <c r="AH36" i="110"/>
  <c r="AI11" i="110"/>
  <c r="AI35" i="109"/>
  <c r="AM32" i="109"/>
  <c r="AO32" i="109"/>
  <c r="AQ32" i="109"/>
  <c r="AI29" i="109"/>
  <c r="AP24" i="109"/>
  <c r="AM23" i="109"/>
  <c r="AN23" i="109"/>
  <c r="AP23" i="109"/>
  <c r="AR23" i="109"/>
  <c r="AI21" i="109"/>
  <c r="AK11" i="109"/>
  <c r="AK33" i="112"/>
  <c r="AK25" i="112"/>
  <c r="AK17" i="112"/>
  <c r="AK33" i="111"/>
  <c r="AK23" i="111"/>
  <c r="AJ21" i="111"/>
  <c r="AL21" i="111"/>
  <c r="AQ16" i="111"/>
  <c r="AH12" i="111"/>
  <c r="AL31" i="110"/>
  <c r="AF31" i="110"/>
  <c r="AR24" i="110"/>
  <c r="AF17" i="110"/>
  <c r="AH17" i="110"/>
  <c r="AJ17" i="110"/>
  <c r="AL17" i="110"/>
  <c r="AR30" i="109"/>
  <c r="AK27" i="109"/>
  <c r="AH19" i="109"/>
  <c r="AI19" i="109"/>
  <c r="AJ19" i="109"/>
  <c r="AL19" i="109"/>
  <c r="AF19" i="109"/>
  <c r="AM15" i="109"/>
  <c r="AN15" i="109"/>
  <c r="AP15" i="109"/>
  <c r="AR15" i="109"/>
  <c r="AK30" i="122"/>
  <c r="AF30" i="122"/>
  <c r="AG30" i="122"/>
  <c r="AH30" i="122"/>
  <c r="AJ30" i="122"/>
  <c r="AL30" i="122"/>
  <c r="AN17" i="122"/>
  <c r="AO17" i="122"/>
  <c r="AQ17" i="122"/>
  <c r="AR17" i="122"/>
  <c r="AM17" i="122"/>
  <c r="AN35" i="120"/>
  <c r="AO35" i="120"/>
  <c r="AP35" i="120"/>
  <c r="AQ35" i="120"/>
  <c r="AM35" i="120"/>
  <c r="AR35" i="120"/>
  <c r="AH35" i="110"/>
  <c r="AJ35" i="110"/>
  <c r="AM14" i="110"/>
  <c r="AO14" i="110"/>
  <c r="AQ14" i="110"/>
  <c r="AH11" i="110"/>
  <c r="AJ11" i="110"/>
  <c r="AJ36" i="110"/>
  <c r="AL11" i="110"/>
  <c r="AF11" i="110"/>
  <c r="AF36" i="110"/>
  <c r="AH35" i="109"/>
  <c r="AJ35" i="109"/>
  <c r="AL35" i="109"/>
  <c r="AF35" i="109"/>
  <c r="AJ29" i="109"/>
  <c r="AL29" i="109"/>
  <c r="AF29" i="109"/>
  <c r="AH29" i="109"/>
  <c r="AM24" i="109"/>
  <c r="AO24" i="109"/>
  <c r="AQ24" i="109"/>
  <c r="AJ21" i="109"/>
  <c r="AK21" i="109"/>
  <c r="AL21" i="109"/>
  <c r="AF21" i="109"/>
  <c r="AH21" i="109"/>
  <c r="AH11" i="109"/>
  <c r="AI11" i="109"/>
  <c r="AJ11" i="109"/>
  <c r="AL11" i="109"/>
  <c r="AF11" i="109"/>
  <c r="AO26" i="122"/>
  <c r="AP26" i="122"/>
  <c r="AM26" i="122"/>
  <c r="AN26" i="122"/>
  <c r="AQ26" i="122"/>
  <c r="AF25" i="122"/>
  <c r="AG25" i="122"/>
  <c r="AH25" i="122"/>
  <c r="AI25" i="122"/>
  <c r="AJ25" i="122"/>
  <c r="AK25" i="122"/>
  <c r="AL25" i="122"/>
  <c r="AK11" i="113"/>
  <c r="AK36" i="113"/>
  <c r="AK35" i="112"/>
  <c r="AI33" i="112"/>
  <c r="AK27" i="112"/>
  <c r="AI25" i="112"/>
  <c r="AK19" i="112"/>
  <c r="AI17" i="112"/>
  <c r="AI36" i="112"/>
  <c r="AK11" i="112"/>
  <c r="AK35" i="111"/>
  <c r="AI33" i="111"/>
  <c r="AK27" i="111"/>
  <c r="AR23" i="111"/>
  <c r="AI23" i="111"/>
  <c r="AG18" i="111"/>
  <c r="AI18" i="111"/>
  <c r="AJ15" i="111"/>
  <c r="AK13" i="111"/>
  <c r="AK11" i="111"/>
  <c r="AK36" i="111"/>
  <c r="AL33" i="110"/>
  <c r="AR30" i="110"/>
  <c r="AL23" i="110"/>
  <c r="AF23" i="110"/>
  <c r="AH23" i="110"/>
  <c r="AJ23" i="110"/>
  <c r="AF33" i="109"/>
  <c r="AH33" i="109"/>
  <c r="AJ33" i="109"/>
  <c r="AL33" i="109"/>
  <c r="AQ23" i="109"/>
  <c r="AM16" i="109"/>
  <c r="AN16" i="109"/>
  <c r="AO16" i="109"/>
  <c r="AQ16" i="109"/>
  <c r="AJ13" i="109"/>
  <c r="AJ36" i="109"/>
  <c r="AK13" i="109"/>
  <c r="AL13" i="109"/>
  <c r="AF13" i="109"/>
  <c r="AH13" i="109"/>
  <c r="AP17" i="122"/>
  <c r="AM16" i="111"/>
  <c r="AO16" i="111"/>
  <c r="AI13" i="111"/>
  <c r="AI12" i="111"/>
  <c r="AK12" i="111"/>
  <c r="AK33" i="110"/>
  <c r="AQ30" i="110"/>
  <c r="AK29" i="110"/>
  <c r="AM24" i="110"/>
  <c r="AO24" i="110"/>
  <c r="AQ24" i="110"/>
  <c r="AM30" i="109"/>
  <c r="AO30" i="109"/>
  <c r="AQ30" i="109"/>
  <c r="AH27" i="109"/>
  <c r="AJ27" i="109"/>
  <c r="AL27" i="109"/>
  <c r="AF27" i="109"/>
  <c r="AO23" i="109"/>
  <c r="AP20" i="109"/>
  <c r="AH35" i="122"/>
  <c r="AK35" i="122"/>
  <c r="AL35" i="122"/>
  <c r="AF35" i="122"/>
  <c r="AG35" i="122"/>
  <c r="AI35" i="122"/>
  <c r="AQ28" i="122"/>
  <c r="AR28" i="122"/>
  <c r="AO28" i="122"/>
  <c r="AP28" i="122"/>
  <c r="AM28" i="122"/>
  <c r="AR21" i="122"/>
  <c r="AM21" i="122"/>
  <c r="AN21" i="122"/>
  <c r="AO21" i="122"/>
  <c r="AP21" i="122"/>
  <c r="AQ21" i="122"/>
  <c r="AI14" i="121"/>
  <c r="AJ14" i="121"/>
  <c r="AJ36" i="121"/>
  <c r="AF14" i="121"/>
  <c r="AG14" i="121"/>
  <c r="AH14" i="121"/>
  <c r="AK14" i="121"/>
  <c r="AL14" i="121"/>
  <c r="AE36" i="121"/>
  <c r="AL25" i="111"/>
  <c r="AG23" i="111"/>
  <c r="AI21" i="111"/>
  <c r="AI20" i="111"/>
  <c r="AK20" i="111"/>
  <c r="AH15" i="111"/>
  <c r="AH13" i="111"/>
  <c r="AG11" i="111"/>
  <c r="AL35" i="110"/>
  <c r="AG34" i="110"/>
  <c r="AG36" i="110"/>
  <c r="AI34" i="110"/>
  <c r="AJ33" i="110"/>
  <c r="AJ31" i="110"/>
  <c r="AP30" i="110"/>
  <c r="AI29" i="110"/>
  <c r="AH27" i="110"/>
  <c r="AJ27" i="110"/>
  <c r="AL27" i="110"/>
  <c r="AI25" i="110"/>
  <c r="AR22" i="110"/>
  <c r="AK19" i="110"/>
  <c r="AL15" i="110"/>
  <c r="AF15" i="110"/>
  <c r="AH15" i="110"/>
  <c r="AJ15" i="110"/>
  <c r="AK13" i="110"/>
  <c r="AR32" i="109"/>
  <c r="AI31" i="109"/>
  <c r="AP28" i="109"/>
  <c r="AF25" i="109"/>
  <c r="AH25" i="109"/>
  <c r="AJ25" i="109"/>
  <c r="AL25" i="109"/>
  <c r="AN20" i="109"/>
  <c r="AK17" i="109"/>
  <c r="AO15" i="109"/>
  <c r="AP12" i="109"/>
  <c r="AN33" i="122"/>
  <c r="AM33" i="122"/>
  <c r="AO33" i="122"/>
  <c r="AP33" i="122"/>
  <c r="AR33" i="122"/>
  <c r="AJ29" i="122"/>
  <c r="AK29" i="122"/>
  <c r="AL29" i="122"/>
  <c r="AF29" i="122"/>
  <c r="AG29" i="122"/>
  <c r="AH29" i="122"/>
  <c r="AR31" i="121"/>
  <c r="AP31" i="121"/>
  <c r="AQ31" i="121"/>
  <c r="AM31" i="121"/>
  <c r="AN31" i="121"/>
  <c r="AO31" i="121"/>
  <c r="AJ23" i="121"/>
  <c r="AK23" i="121"/>
  <c r="AG23" i="121"/>
  <c r="AL23" i="121"/>
  <c r="AF23" i="121"/>
  <c r="AH23" i="121"/>
  <c r="AI23" i="121"/>
  <c r="AJ23" i="109"/>
  <c r="AQ22" i="109"/>
  <c r="AJ15" i="109"/>
  <c r="AQ14" i="109"/>
  <c r="AK33" i="122"/>
  <c r="AO31" i="122"/>
  <c r="AF31" i="122"/>
  <c r="AP23" i="122"/>
  <c r="AL20" i="122"/>
  <c r="AO19" i="122"/>
  <c r="AH19" i="122"/>
  <c r="AI19" i="122"/>
  <c r="AJ18" i="122"/>
  <c r="AJ14" i="122"/>
  <c r="AH13" i="122"/>
  <c r="AJ13" i="122"/>
  <c r="AJ36" i="122"/>
  <c r="AK13" i="122"/>
  <c r="AL35" i="121"/>
  <c r="AK24" i="121"/>
  <c r="AL24" i="121"/>
  <c r="AH24" i="121"/>
  <c r="AG24" i="121"/>
  <c r="AI24" i="121"/>
  <c r="AP21" i="121"/>
  <c r="AQ21" i="121"/>
  <c r="AM21" i="121"/>
  <c r="AO21" i="121"/>
  <c r="AR21" i="121"/>
  <c r="AJ16" i="121"/>
  <c r="AF35" i="120"/>
  <c r="AG35" i="120"/>
  <c r="AJ35" i="120"/>
  <c r="AK35" i="120"/>
  <c r="AH35" i="120"/>
  <c r="AI35" i="120"/>
  <c r="AH27" i="122"/>
  <c r="AI27" i="122"/>
  <c r="AN19" i="122"/>
  <c r="AI18" i="122"/>
  <c r="AG12" i="122"/>
  <c r="AG36" i="122"/>
  <c r="AF12" i="122"/>
  <c r="AH12" i="122"/>
  <c r="AH36" i="122"/>
  <c r="AK32" i="121"/>
  <c r="AL32" i="121"/>
  <c r="AJ32" i="121"/>
  <c r="AI30" i="121"/>
  <c r="AJ30" i="121"/>
  <c r="AF30" i="121"/>
  <c r="AG30" i="121"/>
  <c r="AH30" i="121"/>
  <c r="AG16" i="121"/>
  <c r="AK26" i="110"/>
  <c r="AK18" i="110"/>
  <c r="AK10" i="110"/>
  <c r="AK34" i="109"/>
  <c r="AK26" i="109"/>
  <c r="AH23" i="109"/>
  <c r="AO22" i="109"/>
  <c r="AK18" i="109"/>
  <c r="AH15" i="109"/>
  <c r="AO14" i="109"/>
  <c r="AL34" i="122"/>
  <c r="AI33" i="122"/>
  <c r="AM31" i="122"/>
  <c r="AQ24" i="122"/>
  <c r="AN23" i="122"/>
  <c r="AJ21" i="122"/>
  <c r="AK21" i="122"/>
  <c r="AH20" i="122"/>
  <c r="AH14" i="122"/>
  <c r="AM10" i="122"/>
  <c r="AR10" i="122"/>
  <c r="AJ35" i="121"/>
  <c r="AM34" i="121"/>
  <c r="AN34" i="121"/>
  <c r="AR34" i="121"/>
  <c r="AG28" i="121"/>
  <c r="AH28" i="121"/>
  <c r="AL28" i="121"/>
  <c r="AI28" i="121"/>
  <c r="AL22" i="121"/>
  <c r="AP13" i="121"/>
  <c r="AQ13" i="121"/>
  <c r="AM13" i="121"/>
  <c r="AO13" i="121"/>
  <c r="AR13" i="121"/>
  <c r="AM34" i="120"/>
  <c r="AN34" i="120"/>
  <c r="AQ34" i="120"/>
  <c r="AR34" i="120"/>
  <c r="AO34" i="120"/>
  <c r="AP34" i="120"/>
  <c r="AP19" i="122"/>
  <c r="AQ19" i="122"/>
  <c r="AG18" i="122"/>
  <c r="AH18" i="122"/>
  <c r="AK16" i="121"/>
  <c r="AL16" i="121"/>
  <c r="AH16" i="121"/>
  <c r="AI16" i="121"/>
  <c r="AR15" i="121"/>
  <c r="AO15" i="121"/>
  <c r="AQ15" i="121"/>
  <c r="AM15" i="121"/>
  <c r="AR31" i="120"/>
  <c r="AN31" i="120"/>
  <c r="AO31" i="120"/>
  <c r="AM31" i="120"/>
  <c r="AP31" i="120"/>
  <c r="AQ31" i="120"/>
  <c r="AQ30" i="120"/>
  <c r="AR30" i="120"/>
  <c r="AM30" i="120"/>
  <c r="AN30" i="120"/>
  <c r="AO30" i="120"/>
  <c r="AP30" i="120"/>
  <c r="AQ22" i="120"/>
  <c r="AR22" i="120"/>
  <c r="AM22" i="120"/>
  <c r="AN22" i="120"/>
  <c r="AP22" i="120"/>
  <c r="AO20" i="120"/>
  <c r="AN20" i="120"/>
  <c r="AP20" i="120"/>
  <c r="AM20" i="120"/>
  <c r="AQ20" i="120"/>
  <c r="AR20" i="120"/>
  <c r="AK28" i="110"/>
  <c r="AI26" i="110"/>
  <c r="AK20" i="110"/>
  <c r="AI18" i="110"/>
  <c r="AK12" i="110"/>
  <c r="AI10" i="110"/>
  <c r="AI34" i="109"/>
  <c r="AK28" i="109"/>
  <c r="AI26" i="109"/>
  <c r="AF23" i="109"/>
  <c r="AK20" i="109"/>
  <c r="AI18" i="109"/>
  <c r="AF15" i="109"/>
  <c r="AK12" i="109"/>
  <c r="AJ34" i="122"/>
  <c r="AG33" i="122"/>
  <c r="AJ31" i="122"/>
  <c r="AL27" i="122"/>
  <c r="AG26" i="122"/>
  <c r="AH26" i="122"/>
  <c r="AK19" i="122"/>
  <c r="AK36" i="122"/>
  <c r="AM16" i="122"/>
  <c r="AN16" i="122"/>
  <c r="AL13" i="122"/>
  <c r="AF11" i="122"/>
  <c r="AL11" i="122"/>
  <c r="AG20" i="121"/>
  <c r="AH20" i="121"/>
  <c r="AL20" i="121"/>
  <c r="AF20" i="121"/>
  <c r="AI20" i="121"/>
  <c r="AF19" i="120"/>
  <c r="AJ19" i="120"/>
  <c r="AK19" i="120"/>
  <c r="AL19" i="120"/>
  <c r="AG19" i="120"/>
  <c r="AH19" i="120"/>
  <c r="AI19" i="120"/>
  <c r="AE36" i="120"/>
  <c r="AE36" i="122"/>
  <c r="AR31" i="122"/>
  <c r="AI31" i="122"/>
  <c r="AK27" i="122"/>
  <c r="AM24" i="122"/>
  <c r="AN24" i="122"/>
  <c r="AI20" i="122"/>
  <c r="AJ20" i="122"/>
  <c r="AK14" i="122"/>
  <c r="AL14" i="122"/>
  <c r="AI13" i="122"/>
  <c r="AI36" i="122"/>
  <c r="AL12" i="122"/>
  <c r="AF35" i="121"/>
  <c r="AG35" i="121"/>
  <c r="AI32" i="121"/>
  <c r="AI22" i="121"/>
  <c r="AJ22" i="121"/>
  <c r="AF22" i="121"/>
  <c r="AH22" i="121"/>
  <c r="AP15" i="121"/>
  <c r="AG12" i="121"/>
  <c r="AH12" i="121"/>
  <c r="AH36" i="121"/>
  <c r="AL12" i="121"/>
  <c r="AF12" i="121"/>
  <c r="AI12" i="121"/>
  <c r="AI36" i="121"/>
  <c r="AH34" i="122"/>
  <c r="AH31" i="122"/>
  <c r="AI28" i="122"/>
  <c r="AJ28" i="122"/>
  <c r="AJ27" i="122"/>
  <c r="AR23" i="122"/>
  <c r="AK22" i="122"/>
  <c r="AL22" i="122"/>
  <c r="AI21" i="122"/>
  <c r="AG19" i="122"/>
  <c r="AL18" i="122"/>
  <c r="AF17" i="122"/>
  <c r="AG17" i="122"/>
  <c r="AQ15" i="122"/>
  <c r="AG13" i="122"/>
  <c r="AK12" i="122"/>
  <c r="AQ10" i="122"/>
  <c r="AH32" i="121"/>
  <c r="AM26" i="121"/>
  <c r="AN26" i="121"/>
  <c r="AR26" i="121"/>
  <c r="AO26" i="121"/>
  <c r="AJ24" i="121"/>
  <c r="AN15" i="121"/>
  <c r="AM25" i="120"/>
  <c r="AP25" i="120"/>
  <c r="AQ25" i="120"/>
  <c r="AN25" i="120"/>
  <c r="AR25" i="120"/>
  <c r="AR15" i="120"/>
  <c r="AQ15" i="120"/>
  <c r="AN15" i="120"/>
  <c r="AO15" i="120"/>
  <c r="AF15" i="118"/>
  <c r="AG15" i="118"/>
  <c r="AI15" i="118"/>
  <c r="AK15" i="118"/>
  <c r="AH15" i="118"/>
  <c r="AJ15" i="118"/>
  <c r="AL15" i="118"/>
  <c r="AN27" i="121"/>
  <c r="AO27" i="121"/>
  <c r="AF19" i="121"/>
  <c r="AG19" i="121"/>
  <c r="AK19" i="121"/>
  <c r="AM17" i="121"/>
  <c r="AQ17" i="121"/>
  <c r="AN11" i="121"/>
  <c r="AO11" i="121"/>
  <c r="AM33" i="120"/>
  <c r="AP33" i="120"/>
  <c r="AQ33" i="120"/>
  <c r="AM26" i="120"/>
  <c r="AN26" i="120"/>
  <c r="AQ26" i="120"/>
  <c r="AR26" i="120"/>
  <c r="AJ24" i="120"/>
  <c r="AL23" i="120"/>
  <c r="AR31" i="119"/>
  <c r="AO31" i="119"/>
  <c r="AQ31" i="119"/>
  <c r="AM31" i="119"/>
  <c r="AN31" i="119"/>
  <c r="AM10" i="121"/>
  <c r="AN10" i="121"/>
  <c r="AR10" i="121"/>
  <c r="AK32" i="120"/>
  <c r="AL32" i="120"/>
  <c r="AG32" i="120"/>
  <c r="AH32" i="120"/>
  <c r="AJ31" i="120"/>
  <c r="AK31" i="120"/>
  <c r="AF31" i="120"/>
  <c r="AG31" i="120"/>
  <c r="AN27" i="120"/>
  <c r="AO27" i="120"/>
  <c r="AR27" i="120"/>
  <c r="AI30" i="119"/>
  <c r="AJ30" i="119"/>
  <c r="AF30" i="119"/>
  <c r="AG30" i="119"/>
  <c r="AH30" i="119"/>
  <c r="AK30" i="119"/>
  <c r="AL30" i="119"/>
  <c r="AQ22" i="119"/>
  <c r="AR22" i="119"/>
  <c r="AM22" i="119"/>
  <c r="AN22" i="119"/>
  <c r="AO22" i="119"/>
  <c r="AP22" i="119"/>
  <c r="AP13" i="120"/>
  <c r="AM13" i="120"/>
  <c r="AQ13" i="120"/>
  <c r="AR13" i="120"/>
  <c r="AM34" i="119"/>
  <c r="AN34" i="119"/>
  <c r="AR34" i="119"/>
  <c r="AO34" i="119"/>
  <c r="AP34" i="119"/>
  <c r="AQ34" i="119"/>
  <c r="AQ14" i="119"/>
  <c r="AR14" i="119"/>
  <c r="AM14" i="119"/>
  <c r="AN14" i="119"/>
  <c r="AO14" i="119"/>
  <c r="AP14" i="119"/>
  <c r="AK24" i="120"/>
  <c r="AL24" i="120"/>
  <c r="AG24" i="120"/>
  <c r="AH24" i="120"/>
  <c r="AJ23" i="120"/>
  <c r="AK23" i="120"/>
  <c r="AF23" i="120"/>
  <c r="AG23" i="120"/>
  <c r="AN13" i="120"/>
  <c r="AN12" i="119"/>
  <c r="AM12" i="119"/>
  <c r="AO12" i="119"/>
  <c r="AR12" i="119"/>
  <c r="AP12" i="119"/>
  <c r="AQ12" i="119"/>
  <c r="AR27" i="121"/>
  <c r="AF27" i="121"/>
  <c r="AG27" i="121"/>
  <c r="AK27" i="121"/>
  <c r="AM25" i="121"/>
  <c r="AQ25" i="121"/>
  <c r="AL19" i="121"/>
  <c r="AR11" i="121"/>
  <c r="AF11" i="121"/>
  <c r="AG11" i="121"/>
  <c r="AK11" i="121"/>
  <c r="AG28" i="120"/>
  <c r="AH28" i="120"/>
  <c r="AK28" i="120"/>
  <c r="AL28" i="120"/>
  <c r="AF27" i="120"/>
  <c r="AG27" i="120"/>
  <c r="AJ27" i="120"/>
  <c r="AK27" i="120"/>
  <c r="AM26" i="119"/>
  <c r="AN26" i="119"/>
  <c r="AQ26" i="119"/>
  <c r="AR26" i="119"/>
  <c r="AO26" i="119"/>
  <c r="AP26" i="119"/>
  <c r="AJ31" i="121"/>
  <c r="AK31" i="121"/>
  <c r="AG31" i="121"/>
  <c r="AQ27" i="121"/>
  <c r="AN25" i="121"/>
  <c r="AJ19" i="121"/>
  <c r="AM18" i="121"/>
  <c r="AN18" i="121"/>
  <c r="AR18" i="121"/>
  <c r="AJ15" i="121"/>
  <c r="AK15" i="121"/>
  <c r="AG15" i="121"/>
  <c r="AQ11" i="121"/>
  <c r="AP15" i="120"/>
  <c r="AP31" i="119"/>
  <c r="AF30" i="120"/>
  <c r="AM29" i="120"/>
  <c r="AF22" i="120"/>
  <c r="AM21" i="120"/>
  <c r="AN18" i="120"/>
  <c r="AK17" i="120"/>
  <c r="AR16" i="120"/>
  <c r="AF15" i="120"/>
  <c r="AL14" i="120"/>
  <c r="AH11" i="120"/>
  <c r="AM10" i="120"/>
  <c r="AR10" i="120"/>
  <c r="AE36" i="119"/>
  <c r="AI35" i="119"/>
  <c r="AJ28" i="119"/>
  <c r="AL27" i="119"/>
  <c r="AM25" i="119"/>
  <c r="AP25" i="119"/>
  <c r="AQ25" i="119"/>
  <c r="AP19" i="119"/>
  <c r="AJ16" i="119"/>
  <c r="AL15" i="119"/>
  <c r="AK13" i="119"/>
  <c r="AP25" i="118"/>
  <c r="AQ25" i="118"/>
  <c r="AM25" i="118"/>
  <c r="AR25" i="118"/>
  <c r="AN25" i="118"/>
  <c r="AJ17" i="120"/>
  <c r="AQ16" i="120"/>
  <c r="AK14" i="120"/>
  <c r="AK12" i="120"/>
  <c r="AM33" i="119"/>
  <c r="AQ33" i="119"/>
  <c r="AI28" i="119"/>
  <c r="AI27" i="119"/>
  <c r="AK24" i="119"/>
  <c r="AL24" i="119"/>
  <c r="AG24" i="119"/>
  <c r="AH24" i="119"/>
  <c r="AJ23" i="119"/>
  <c r="AK23" i="119"/>
  <c r="AF23" i="119"/>
  <c r="AG23" i="119"/>
  <c r="AM18" i="119"/>
  <c r="AN18" i="119"/>
  <c r="AQ18" i="119"/>
  <c r="AR18" i="119"/>
  <c r="AI16" i="119"/>
  <c r="AI15" i="119"/>
  <c r="AJ13" i="119"/>
  <c r="AM11" i="119"/>
  <c r="AO11" i="119"/>
  <c r="AP11" i="119"/>
  <c r="AP33" i="118"/>
  <c r="AQ33" i="118"/>
  <c r="AO33" i="118"/>
  <c r="AR33" i="118"/>
  <c r="AF11" i="120"/>
  <c r="AK11" i="120"/>
  <c r="AF35" i="119"/>
  <c r="AG35" i="119"/>
  <c r="AK35" i="119"/>
  <c r="AN19" i="119"/>
  <c r="AO19" i="119"/>
  <c r="AR19" i="119"/>
  <c r="AM17" i="119"/>
  <c r="AP17" i="119"/>
  <c r="AQ17" i="119"/>
  <c r="AM29" i="118"/>
  <c r="AO29" i="118"/>
  <c r="AQ29" i="118"/>
  <c r="AN29" i="118"/>
  <c r="AP29" i="118"/>
  <c r="AG28" i="119"/>
  <c r="AH28" i="119"/>
  <c r="AK28" i="119"/>
  <c r="AL28" i="119"/>
  <c r="AF27" i="119"/>
  <c r="AG27" i="119"/>
  <c r="AJ27" i="119"/>
  <c r="AK27" i="119"/>
  <c r="AK16" i="119"/>
  <c r="AK36" i="119"/>
  <c r="AL16" i="119"/>
  <c r="AG16" i="119"/>
  <c r="AH16" i="119"/>
  <c r="AJ15" i="119"/>
  <c r="AK15" i="119"/>
  <c r="AF15" i="119"/>
  <c r="AG15" i="119"/>
  <c r="AG13" i="119"/>
  <c r="AG36" i="119"/>
  <c r="AH13" i="119"/>
  <c r="AI13" i="119"/>
  <c r="AL13" i="119"/>
  <c r="AR19" i="118"/>
  <c r="AM19" i="118"/>
  <c r="AO19" i="118"/>
  <c r="AN19" i="118"/>
  <c r="AP19" i="118"/>
  <c r="AQ19" i="118"/>
  <c r="AI29" i="121"/>
  <c r="AI21" i="121"/>
  <c r="AI13" i="121"/>
  <c r="AJ30" i="120"/>
  <c r="AQ29" i="120"/>
  <c r="AI29" i="120"/>
  <c r="AJ22" i="120"/>
  <c r="AQ21" i="120"/>
  <c r="AI21" i="120"/>
  <c r="AR18" i="120"/>
  <c r="AP17" i="120"/>
  <c r="AG17" i="120"/>
  <c r="AG36" i="120"/>
  <c r="AN16" i="120"/>
  <c r="AK15" i="120"/>
  <c r="AG14" i="120"/>
  <c r="AH12" i="120"/>
  <c r="AQ10" i="120"/>
  <c r="AK32" i="119"/>
  <c r="AL32" i="119"/>
  <c r="AH32" i="119"/>
  <c r="AH31" i="119"/>
  <c r="AP29" i="119"/>
  <c r="AQ29" i="119"/>
  <c r="AM29" i="119"/>
  <c r="AN17" i="119"/>
  <c r="AN33" i="118"/>
  <c r="AM30" i="118"/>
  <c r="AN30" i="118"/>
  <c r="AP30" i="118"/>
  <c r="AO30" i="118"/>
  <c r="AQ30" i="118"/>
  <c r="AR30" i="118"/>
  <c r="AR29" i="118"/>
  <c r="AQ18" i="120"/>
  <c r="AF17" i="120"/>
  <c r="AI15" i="120"/>
  <c r="AI36" i="120"/>
  <c r="AF14" i="120"/>
  <c r="AL11" i="120"/>
  <c r="AP10" i="120"/>
  <c r="AG20" i="119"/>
  <c r="AH20" i="119"/>
  <c r="AK20" i="119"/>
  <c r="AL20" i="119"/>
  <c r="AF19" i="119"/>
  <c r="AG19" i="119"/>
  <c r="AJ19" i="119"/>
  <c r="AK19" i="119"/>
  <c r="AR35" i="118"/>
  <c r="AM35" i="118"/>
  <c r="AO35" i="118"/>
  <c r="AP35" i="118"/>
  <c r="AM33" i="118"/>
  <c r="AG16" i="118"/>
  <c r="AH16" i="118"/>
  <c r="AJ16" i="118"/>
  <c r="AL16" i="118"/>
  <c r="AF16" i="118"/>
  <c r="AI16" i="118"/>
  <c r="AK16" i="118"/>
  <c r="AG12" i="120"/>
  <c r="AL12" i="120"/>
  <c r="AJ11" i="120"/>
  <c r="AL35" i="119"/>
  <c r="AJ31" i="119"/>
  <c r="AK31" i="119"/>
  <c r="AG31" i="119"/>
  <c r="AJ24" i="119"/>
  <c r="AL23" i="119"/>
  <c r="AR11" i="119"/>
  <c r="AI33" i="119"/>
  <c r="AI25" i="119"/>
  <c r="AF22" i="119"/>
  <c r="AM21" i="119"/>
  <c r="AI17" i="119"/>
  <c r="AF14" i="119"/>
  <c r="AF36" i="119"/>
  <c r="AJ12" i="119"/>
  <c r="AH33" i="118"/>
  <c r="AI33" i="118"/>
  <c r="AK33" i="118"/>
  <c r="AJ31" i="118"/>
  <c r="AK28" i="118"/>
  <c r="AL28" i="118"/>
  <c r="AF28" i="118"/>
  <c r="AH28" i="118"/>
  <c r="AP23" i="118"/>
  <c r="AI20" i="118"/>
  <c r="AR17" i="118"/>
  <c r="AR11" i="118"/>
  <c r="AQ10" i="118"/>
  <c r="AJ33" i="117"/>
  <c r="AN22" i="117"/>
  <c r="AM22" i="117"/>
  <c r="AO22" i="117"/>
  <c r="AP22" i="117"/>
  <c r="AQ22" i="117"/>
  <c r="AR22" i="117"/>
  <c r="AR10" i="117"/>
  <c r="AN10" i="117"/>
  <c r="AM10" i="117"/>
  <c r="AO10" i="117"/>
  <c r="AP10" i="117"/>
  <c r="AQ10" i="117"/>
  <c r="AK34" i="118"/>
  <c r="AG32" i="118"/>
  <c r="AH32" i="118"/>
  <c r="AJ32" i="118"/>
  <c r="AM22" i="118"/>
  <c r="AN22" i="118"/>
  <c r="AP22" i="118"/>
  <c r="AR22" i="118"/>
  <c r="AM21" i="118"/>
  <c r="AO21" i="118"/>
  <c r="AQ21" i="118"/>
  <c r="AO17" i="118"/>
  <c r="AQ14" i="118"/>
  <c r="AO11" i="118"/>
  <c r="AR35" i="117"/>
  <c r="AM35" i="117"/>
  <c r="AO35" i="117"/>
  <c r="AK34" i="117"/>
  <c r="AM29" i="117"/>
  <c r="AQ29" i="117"/>
  <c r="AR29" i="117"/>
  <c r="AN29" i="117"/>
  <c r="AF31" i="118"/>
  <c r="AG31" i="118"/>
  <c r="AI31" i="118"/>
  <c r="AN23" i="118"/>
  <c r="AO23" i="118"/>
  <c r="AQ23" i="118"/>
  <c r="AK20" i="118"/>
  <c r="AL20" i="118"/>
  <c r="AF20" i="118"/>
  <c r="AH20" i="118"/>
  <c r="AR10" i="118"/>
  <c r="AM10" i="118"/>
  <c r="AN10" i="118"/>
  <c r="AP10" i="118"/>
  <c r="AI33" i="117"/>
  <c r="AL33" i="117"/>
  <c r="AF33" i="117"/>
  <c r="AH33" i="117"/>
  <c r="AK19" i="117"/>
  <c r="AF19" i="117"/>
  <c r="AG19" i="117"/>
  <c r="AH19" i="117"/>
  <c r="AI19" i="117"/>
  <c r="AJ19" i="117"/>
  <c r="AL19" i="117"/>
  <c r="AN14" i="117"/>
  <c r="AR14" i="117"/>
  <c r="AM14" i="117"/>
  <c r="AO14" i="117"/>
  <c r="AP14" i="117"/>
  <c r="AQ14" i="117"/>
  <c r="AP17" i="118"/>
  <c r="AQ17" i="118"/>
  <c r="AM17" i="118"/>
  <c r="AM14" i="118"/>
  <c r="AN14" i="118"/>
  <c r="AP14" i="118"/>
  <c r="AR14" i="118"/>
  <c r="AP11" i="118"/>
  <c r="AQ11" i="118"/>
  <c r="AM11" i="118"/>
  <c r="AJ34" i="117"/>
  <c r="AF34" i="117"/>
  <c r="AG34" i="117"/>
  <c r="AI34" i="117"/>
  <c r="AL34" i="117"/>
  <c r="AJ22" i="119"/>
  <c r="AQ21" i="119"/>
  <c r="AJ14" i="119"/>
  <c r="AG34" i="118"/>
  <c r="AI26" i="118"/>
  <c r="AJ26" i="118"/>
  <c r="AL26" i="118"/>
  <c r="AF26" i="118"/>
  <c r="AF36" i="118"/>
  <c r="AH18" i="118"/>
  <c r="AH12" i="118"/>
  <c r="AI11" i="118"/>
  <c r="AK35" i="117"/>
  <c r="AI35" i="117"/>
  <c r="AJ35" i="117"/>
  <c r="AF35" i="117"/>
  <c r="AQ31" i="117"/>
  <c r="AH10" i="119"/>
  <c r="AJ33" i="118"/>
  <c r="AL32" i="118"/>
  <c r="AJ28" i="118"/>
  <c r="AR27" i="118"/>
  <c r="AM27" i="118"/>
  <c r="AO27" i="118"/>
  <c r="AG24" i="118"/>
  <c r="AH24" i="118"/>
  <c r="AJ24" i="118"/>
  <c r="AL24" i="118"/>
  <c r="AF23" i="118"/>
  <c r="AG23" i="118"/>
  <c r="AI23" i="118"/>
  <c r="AK23" i="118"/>
  <c r="AK36" i="118"/>
  <c r="AE36" i="117"/>
  <c r="AJ26" i="117"/>
  <c r="AH26" i="117"/>
  <c r="AI26" i="117"/>
  <c r="AK26" i="117"/>
  <c r="AL26" i="117"/>
  <c r="AF26" i="117"/>
  <c r="AI34" i="118"/>
  <c r="AL34" i="118"/>
  <c r="AL31" i="118"/>
  <c r="AI18" i="118"/>
  <c r="AJ18" i="118"/>
  <c r="AL18" i="118"/>
  <c r="AF18" i="118"/>
  <c r="AL12" i="118"/>
  <c r="AI12" i="118"/>
  <c r="AJ12" i="118"/>
  <c r="AF12" i="118"/>
  <c r="AK11" i="118"/>
  <c r="AG11" i="118"/>
  <c r="AH11" i="118"/>
  <c r="AJ11" i="118"/>
  <c r="AE36" i="118"/>
  <c r="AO31" i="117"/>
  <c r="AN31" i="117"/>
  <c r="AP31" i="117"/>
  <c r="AR31" i="117"/>
  <c r="AN30" i="117"/>
  <c r="AO30" i="117"/>
  <c r="AQ30" i="117"/>
  <c r="AK28" i="117"/>
  <c r="AR27" i="117"/>
  <c r="AL25" i="117"/>
  <c r="AI24" i="117"/>
  <c r="AO20" i="117"/>
  <c r="AF20" i="117"/>
  <c r="AO17" i="117"/>
  <c r="AN16" i="62"/>
  <c r="AO16" i="62"/>
  <c r="AP16" i="62"/>
  <c r="AQ16" i="62"/>
  <c r="AR16" i="62"/>
  <c r="AM16" i="62"/>
  <c r="AG15" i="117"/>
  <c r="AK15" i="117"/>
  <c r="AK11" i="117"/>
  <c r="AK36" i="117"/>
  <c r="AG11" i="117"/>
  <c r="AG36" i="117"/>
  <c r="AG29" i="118"/>
  <c r="AK25" i="118"/>
  <c r="AG21" i="118"/>
  <c r="AK17" i="118"/>
  <c r="AO13" i="118"/>
  <c r="AG10" i="118"/>
  <c r="AG36" i="118"/>
  <c r="AL32" i="117"/>
  <c r="AI31" i="117"/>
  <c r="AR28" i="117"/>
  <c r="AI28" i="117"/>
  <c r="AP27" i="117"/>
  <c r="AG27" i="117"/>
  <c r="AJ25" i="117"/>
  <c r="AF24" i="117"/>
  <c r="AL23" i="117"/>
  <c r="AI22" i="117"/>
  <c r="AO21" i="117"/>
  <c r="AM20" i="117"/>
  <c r="AP18" i="117"/>
  <c r="AG18" i="117"/>
  <c r="AM17" i="117"/>
  <c r="AM13" i="117"/>
  <c r="AQ13" i="117"/>
  <c r="AN24" i="62"/>
  <c r="AO24" i="62"/>
  <c r="AP24" i="62"/>
  <c r="AQ24" i="62"/>
  <c r="AR24" i="62"/>
  <c r="AM24" i="62"/>
  <c r="AK20" i="117"/>
  <c r="AN32" i="62"/>
  <c r="AO32" i="62"/>
  <c r="AP32" i="62"/>
  <c r="AQ32" i="62"/>
  <c r="AR32" i="62"/>
  <c r="AM32" i="62"/>
  <c r="AI25" i="118"/>
  <c r="AI17" i="118"/>
  <c r="AJ32" i="117"/>
  <c r="AP28" i="117"/>
  <c r="AG28" i="117"/>
  <c r="AN27" i="117"/>
  <c r="AG25" i="117"/>
  <c r="AJ23" i="117"/>
  <c r="AJ20" i="117"/>
  <c r="AN18" i="117"/>
  <c r="AL15" i="117"/>
  <c r="AF14" i="117"/>
  <c r="AJ14" i="117"/>
  <c r="AL11" i="117"/>
  <c r="AJ10" i="117"/>
  <c r="AF10" i="117"/>
  <c r="AM14" i="62"/>
  <c r="AN14" i="62"/>
  <c r="AO14" i="62"/>
  <c r="AP14" i="62"/>
  <c r="AQ14" i="62"/>
  <c r="AR14" i="62"/>
  <c r="AI32" i="117"/>
  <c r="AF28" i="117"/>
  <c r="AF25" i="117"/>
  <c r="AL24" i="117"/>
  <c r="AI23" i="117"/>
  <c r="AR20" i="117"/>
  <c r="AI20" i="117"/>
  <c r="AM18" i="117"/>
  <c r="AH16" i="117"/>
  <c r="AL16" i="117"/>
  <c r="AJ15" i="117"/>
  <c r="AL12" i="117"/>
  <c r="AH12" i="117"/>
  <c r="AH36" i="117"/>
  <c r="AJ11" i="117"/>
  <c r="AM21" i="62"/>
  <c r="AN21" i="62"/>
  <c r="AO21" i="62"/>
  <c r="AP21" i="62"/>
  <c r="AQ21" i="62"/>
  <c r="AR21" i="62"/>
  <c r="AK24" i="117"/>
  <c r="AH20" i="117"/>
  <c r="AR17" i="117"/>
  <c r="AI15" i="117"/>
  <c r="AI11" i="117"/>
  <c r="AM29" i="62"/>
  <c r="AN29" i="62"/>
  <c r="AO29" i="62"/>
  <c r="AP29" i="62"/>
  <c r="AQ29" i="62"/>
  <c r="AR29" i="62"/>
  <c r="AP35" i="62"/>
  <c r="AH35" i="62"/>
  <c r="AG34" i="62"/>
  <c r="AN33" i="62"/>
  <c r="AL31" i="62"/>
  <c r="AK30" i="62"/>
  <c r="AJ29" i="62"/>
  <c r="AI28" i="62"/>
  <c r="AP27" i="62"/>
  <c r="AH27" i="62"/>
  <c r="AG26" i="62"/>
  <c r="AN25" i="62"/>
  <c r="AL23" i="62"/>
  <c r="AK22" i="62"/>
  <c r="AJ21" i="62"/>
  <c r="AI20" i="62"/>
  <c r="AP19" i="62"/>
  <c r="AH19" i="62"/>
  <c r="AG18" i="62"/>
  <c r="AN17" i="62"/>
  <c r="AL15" i="62"/>
  <c r="AK14" i="62"/>
  <c r="AJ13" i="62"/>
  <c r="AI12" i="62"/>
  <c r="AP11" i="62"/>
  <c r="AH11" i="62"/>
  <c r="AH36" i="62"/>
  <c r="AG10" i="62"/>
  <c r="AO35" i="62"/>
  <c r="AG35" i="62"/>
  <c r="AF34" i="62"/>
  <c r="AM33" i="62"/>
  <c r="AK31" i="62"/>
  <c r="AR30" i="62"/>
  <c r="AI29" i="62"/>
  <c r="AH28" i="62"/>
  <c r="AO27" i="62"/>
  <c r="AG27" i="62"/>
  <c r="AF26" i="62"/>
  <c r="AM25" i="62"/>
  <c r="AK23" i="62"/>
  <c r="AR22" i="62"/>
  <c r="AI21" i="62"/>
  <c r="AH20" i="62"/>
  <c r="AO19" i="62"/>
  <c r="AG19" i="62"/>
  <c r="AF18" i="62"/>
  <c r="AM17" i="62"/>
  <c r="AK15" i="62"/>
  <c r="AJ14" i="62"/>
  <c r="AI13" i="62"/>
  <c r="AH12" i="62"/>
  <c r="AO11" i="62"/>
  <c r="AG11" i="62"/>
  <c r="AF10" i="62"/>
  <c r="AN35" i="62"/>
  <c r="AG28" i="62"/>
  <c r="AN27" i="62"/>
  <c r="AG20" i="62"/>
  <c r="AN19" i="62"/>
  <c r="AG12" i="62"/>
  <c r="AN11" i="62"/>
  <c r="AE36" i="62"/>
  <c r="AM35" i="62"/>
  <c r="AL34" i="62"/>
  <c r="AI31" i="62"/>
  <c r="AP30" i="62"/>
  <c r="AF28" i="62"/>
  <c r="AM27" i="62"/>
  <c r="AL26" i="62"/>
  <c r="AI23" i="62"/>
  <c r="AP22" i="62"/>
  <c r="AF20" i="62"/>
  <c r="AM19" i="62"/>
  <c r="AL18" i="62"/>
  <c r="AF12" i="62"/>
  <c r="AM11" i="62"/>
  <c r="AL10" i="62"/>
  <c r="AK10" i="62"/>
  <c r="AK35" i="62"/>
  <c r="AJ34" i="62"/>
  <c r="AQ33" i="62"/>
  <c r="AG31" i="62"/>
  <c r="AN30" i="62"/>
  <c r="AL28" i="62"/>
  <c r="AK27" i="62"/>
  <c r="AJ26" i="62"/>
  <c r="AQ25" i="62"/>
  <c r="AG23" i="62"/>
  <c r="AN22" i="62"/>
  <c r="AL20" i="62"/>
  <c r="AK19" i="62"/>
  <c r="AJ18" i="62"/>
  <c r="AQ17" i="62"/>
  <c r="AL12" i="62"/>
  <c r="AK11" i="62"/>
  <c r="AJ10" i="62"/>
  <c r="AR35" i="62"/>
  <c r="AI34" i="62"/>
  <c r="AP33" i="62"/>
  <c r="AK28" i="62"/>
  <c r="AR27" i="62"/>
  <c r="AI26" i="62"/>
  <c r="AP25" i="62"/>
  <c r="AK20" i="62"/>
  <c r="AR19" i="62"/>
  <c r="AJ19" i="62"/>
  <c r="AI18" i="62"/>
  <c r="AP17" i="62"/>
  <c r="AL13" i="62"/>
  <c r="AK12" i="62"/>
  <c r="AR11" i="62"/>
  <c r="AJ11" i="62"/>
  <c r="AI10" i="62"/>
  <c r="AO15" i="117"/>
  <c r="AM15" i="117"/>
  <c r="AN15" i="117"/>
  <c r="AP15" i="117"/>
  <c r="AQ15" i="117"/>
  <c r="AR15" i="117"/>
  <c r="AP32" i="117"/>
  <c r="AR32" i="117"/>
  <c r="AN32" i="117"/>
  <c r="AM32" i="117"/>
  <c r="AO32" i="117"/>
  <c r="AQ32" i="117"/>
  <c r="AP24" i="117"/>
  <c r="AM24" i="117"/>
  <c r="AN24" i="117"/>
  <c r="AO24" i="117"/>
  <c r="AR24" i="117"/>
  <c r="AQ24" i="117"/>
  <c r="AR12" i="118"/>
  <c r="AM12" i="118"/>
  <c r="AO12" i="118"/>
  <c r="AN12" i="118"/>
  <c r="AP12" i="118"/>
  <c r="AQ12" i="118"/>
  <c r="AL36" i="118"/>
  <c r="AN28" i="118"/>
  <c r="AP28" i="118"/>
  <c r="AM28" i="118"/>
  <c r="AQ28" i="118"/>
  <c r="AR28" i="118"/>
  <c r="AO28" i="118"/>
  <c r="AO20" i="119"/>
  <c r="AP20" i="119"/>
  <c r="AR20" i="119"/>
  <c r="AM20" i="119"/>
  <c r="AN20" i="119"/>
  <c r="AQ20" i="119"/>
  <c r="AK36" i="120"/>
  <c r="AO20" i="121"/>
  <c r="AP20" i="121"/>
  <c r="AN20" i="121"/>
  <c r="AM20" i="121"/>
  <c r="AQ20" i="121"/>
  <c r="AR20" i="121"/>
  <c r="AR23" i="121"/>
  <c r="AO23" i="121"/>
  <c r="AM23" i="121"/>
  <c r="AN23" i="121"/>
  <c r="AP23" i="121"/>
  <c r="AQ23" i="121"/>
  <c r="AP27" i="110"/>
  <c r="AR27" i="110"/>
  <c r="AQ27" i="110"/>
  <c r="AM27" i="110"/>
  <c r="AN27" i="110"/>
  <c r="AO27" i="110"/>
  <c r="AN25" i="122"/>
  <c r="AO25" i="122"/>
  <c r="AR25" i="122"/>
  <c r="AM25" i="122"/>
  <c r="AP25" i="122"/>
  <c r="AQ25" i="122"/>
  <c r="AO30" i="122"/>
  <c r="AP30" i="122"/>
  <c r="AQ30" i="122"/>
  <c r="AM30" i="122"/>
  <c r="AN30" i="122"/>
  <c r="AR30" i="122"/>
  <c r="AN31" i="110"/>
  <c r="AM31" i="110"/>
  <c r="AO31" i="110"/>
  <c r="AP31" i="110"/>
  <c r="AQ31" i="110"/>
  <c r="AR31" i="110"/>
  <c r="AH36" i="109"/>
  <c r="AN25" i="110"/>
  <c r="AP25" i="110"/>
  <c r="AR25" i="110"/>
  <c r="AM25" i="110"/>
  <c r="AO25" i="110"/>
  <c r="AQ25" i="110"/>
  <c r="AQ12" i="111"/>
  <c r="AN12" i="111"/>
  <c r="AO12" i="111"/>
  <c r="AP12" i="111"/>
  <c r="AM12" i="111"/>
  <c r="AR12" i="111"/>
  <c r="AG36" i="111"/>
  <c r="AN14" i="113"/>
  <c r="AP14" i="113"/>
  <c r="AR14" i="113"/>
  <c r="AM14" i="113"/>
  <c r="AO14" i="113"/>
  <c r="AQ14" i="113"/>
  <c r="AP34" i="112"/>
  <c r="AR34" i="112"/>
  <c r="AN34" i="112"/>
  <c r="AO34" i="112"/>
  <c r="AQ34" i="112"/>
  <c r="AM34" i="112"/>
  <c r="AQ35" i="113"/>
  <c r="AN35" i="113"/>
  <c r="AP35" i="113"/>
  <c r="AM35" i="113"/>
  <c r="AO35" i="113"/>
  <c r="AR35" i="113"/>
  <c r="AR27" i="115"/>
  <c r="AN27" i="115"/>
  <c r="AP27" i="115"/>
  <c r="AM27" i="115"/>
  <c r="AO27" i="115"/>
  <c r="AQ27" i="115"/>
  <c r="AR35" i="114"/>
  <c r="AN35" i="114"/>
  <c r="AP35" i="114"/>
  <c r="AM35" i="114"/>
  <c r="AO35" i="114"/>
  <c r="AQ35" i="114"/>
  <c r="AL36" i="114"/>
  <c r="AR35" i="115"/>
  <c r="AP35" i="115"/>
  <c r="AM35" i="115"/>
  <c r="AN35" i="115"/>
  <c r="AQ35" i="115"/>
  <c r="AO35" i="115"/>
  <c r="AQ34" i="116"/>
  <c r="AP34" i="116"/>
  <c r="AM34" i="116"/>
  <c r="AN34" i="116"/>
  <c r="AO34" i="116"/>
  <c r="AR34" i="116"/>
  <c r="AN29" i="123"/>
  <c r="AP29" i="123"/>
  <c r="AQ29" i="123"/>
  <c r="AR29" i="123"/>
  <c r="AO29" i="123"/>
  <c r="AM29" i="123"/>
  <c r="AQ35" i="123"/>
  <c r="AM35" i="123"/>
  <c r="AN35" i="123"/>
  <c r="AR35" i="123"/>
  <c r="AO35" i="123"/>
  <c r="AP35" i="123"/>
  <c r="AO19" i="108"/>
  <c r="AQ19" i="108"/>
  <c r="AR19" i="108"/>
  <c r="AP19" i="108"/>
  <c r="AN19" i="108"/>
  <c r="AM19" i="108"/>
  <c r="AN24" i="123"/>
  <c r="AO24" i="123"/>
  <c r="AQ24" i="123"/>
  <c r="AR24" i="123"/>
  <c r="AM24" i="123"/>
  <c r="AP24" i="123"/>
  <c r="AN18" i="108"/>
  <c r="AM18" i="108"/>
  <c r="AO18" i="108"/>
  <c r="AQ18" i="108"/>
  <c r="AP18" i="108"/>
  <c r="AR18" i="108"/>
  <c r="AN21" i="123"/>
  <c r="AO21" i="123"/>
  <c r="AR21" i="123"/>
  <c r="AM21" i="123"/>
  <c r="AP21" i="123"/>
  <c r="AQ21" i="123"/>
  <c r="AR34" i="117"/>
  <c r="AO34" i="117"/>
  <c r="AP34" i="117"/>
  <c r="AQ34" i="117"/>
  <c r="AM34" i="117"/>
  <c r="AN34" i="117"/>
  <c r="AP12" i="117"/>
  <c r="AN12" i="117"/>
  <c r="AO12" i="117"/>
  <c r="AQ12" i="117"/>
  <c r="AR12" i="117"/>
  <c r="AM12" i="117"/>
  <c r="AR28" i="62"/>
  <c r="AM28" i="62"/>
  <c r="AN28" i="62"/>
  <c r="AO28" i="62"/>
  <c r="AP28" i="62"/>
  <c r="AQ28" i="62"/>
  <c r="AJ36" i="118"/>
  <c r="AO18" i="122"/>
  <c r="AP18" i="122"/>
  <c r="AM18" i="122"/>
  <c r="AN18" i="122"/>
  <c r="AQ18" i="122"/>
  <c r="AR18" i="122"/>
  <c r="AO12" i="122"/>
  <c r="AP12" i="122"/>
  <c r="AQ12" i="122"/>
  <c r="AQ36" i="122"/>
  <c r="W37" i="122"/>
  <c r="E26" i="77"/>
  <c r="AM12" i="122"/>
  <c r="AN12" i="122"/>
  <c r="AR12" i="122"/>
  <c r="AP24" i="121"/>
  <c r="AO24" i="121"/>
  <c r="AM24" i="121"/>
  <c r="AN24" i="121"/>
  <c r="AQ24" i="121"/>
  <c r="AR24" i="121"/>
  <c r="AN25" i="109"/>
  <c r="AP25" i="109"/>
  <c r="AR25" i="109"/>
  <c r="AM25" i="109"/>
  <c r="AO25" i="109"/>
  <c r="AQ25" i="109"/>
  <c r="AP35" i="110"/>
  <c r="AR35" i="110"/>
  <c r="AM35" i="110"/>
  <c r="AN35" i="110"/>
  <c r="AQ35" i="110"/>
  <c r="AO35" i="110"/>
  <c r="AN25" i="111"/>
  <c r="AM25" i="111"/>
  <c r="AO25" i="111"/>
  <c r="AQ25" i="111"/>
  <c r="AP25" i="111"/>
  <c r="AR25" i="111"/>
  <c r="AP35" i="122"/>
  <c r="AM35" i="122"/>
  <c r="AO35" i="122"/>
  <c r="AQ35" i="122"/>
  <c r="AR35" i="122"/>
  <c r="AN35" i="122"/>
  <c r="AF36" i="109"/>
  <c r="AF36" i="113"/>
  <c r="AN17" i="111"/>
  <c r="AP17" i="111"/>
  <c r="AR17" i="111"/>
  <c r="AO17" i="111"/>
  <c r="AM17" i="111"/>
  <c r="AQ17" i="111"/>
  <c r="AR19" i="116"/>
  <c r="AP19" i="116"/>
  <c r="AQ19" i="116"/>
  <c r="AM19" i="116"/>
  <c r="AN19" i="116"/>
  <c r="AO19" i="116"/>
  <c r="AR27" i="114"/>
  <c r="AN27" i="114"/>
  <c r="AP27" i="114"/>
  <c r="AM27" i="114"/>
  <c r="AO27" i="114"/>
  <c r="AQ27" i="114"/>
  <c r="AO14" i="108"/>
  <c r="AR14" i="108"/>
  <c r="AM14" i="108"/>
  <c r="AN14" i="108"/>
  <c r="AP14" i="108"/>
  <c r="AQ14" i="108"/>
  <c r="AQ16" i="108"/>
  <c r="AM16" i="108"/>
  <c r="AN16" i="108"/>
  <c r="AO16" i="108"/>
  <c r="AP16" i="108"/>
  <c r="AR16" i="108"/>
  <c r="AN29" i="114"/>
  <c r="AP29" i="114"/>
  <c r="AR29" i="114"/>
  <c r="AM29" i="114"/>
  <c r="AO29" i="114"/>
  <c r="AQ29" i="114"/>
  <c r="AN13" i="116"/>
  <c r="AR13" i="116"/>
  <c r="AP13" i="116"/>
  <c r="AM13" i="116"/>
  <c r="AO13" i="116"/>
  <c r="AQ13" i="116"/>
  <c r="AH36" i="116"/>
  <c r="AP15" i="108"/>
  <c r="AQ15" i="108"/>
  <c r="AR15" i="108"/>
  <c r="AM15" i="108"/>
  <c r="AN15" i="108"/>
  <c r="AO15" i="108"/>
  <c r="AQ13" i="123"/>
  <c r="AO13" i="123"/>
  <c r="AP13" i="123"/>
  <c r="AM13" i="123"/>
  <c r="AN13" i="123"/>
  <c r="AR13" i="123"/>
  <c r="AF36" i="62"/>
  <c r="AP10" i="62"/>
  <c r="AQ10" i="62"/>
  <c r="AR10" i="62"/>
  <c r="AL36" i="62"/>
  <c r="AM10" i="62"/>
  <c r="AN10" i="62"/>
  <c r="AO10" i="62"/>
  <c r="AR26" i="117"/>
  <c r="AQ26" i="117"/>
  <c r="AM26" i="117"/>
  <c r="AO26" i="117"/>
  <c r="AN26" i="117"/>
  <c r="AP26" i="117"/>
  <c r="AF36" i="120"/>
  <c r="AR23" i="120"/>
  <c r="AN23" i="120"/>
  <c r="AO23" i="120"/>
  <c r="AQ23" i="120"/>
  <c r="AM23" i="120"/>
  <c r="AP23" i="120"/>
  <c r="AN19" i="120"/>
  <c r="AP19" i="120"/>
  <c r="AQ19" i="120"/>
  <c r="AM19" i="120"/>
  <c r="AO19" i="120"/>
  <c r="AR19" i="120"/>
  <c r="AM32" i="121"/>
  <c r="AN32" i="121"/>
  <c r="AO32" i="121"/>
  <c r="AP32" i="121"/>
  <c r="AQ32" i="121"/>
  <c r="AR32" i="121"/>
  <c r="AG36" i="62"/>
  <c r="AP16" i="117"/>
  <c r="AN16" i="117"/>
  <c r="AO16" i="117"/>
  <c r="AQ16" i="117"/>
  <c r="AR16" i="117"/>
  <c r="AM16" i="117"/>
  <c r="AF36" i="117"/>
  <c r="AH36" i="118"/>
  <c r="AQ18" i="118"/>
  <c r="AR18" i="118"/>
  <c r="AN18" i="118"/>
  <c r="AM18" i="118"/>
  <c r="AO18" i="118"/>
  <c r="AP18" i="118"/>
  <c r="AP32" i="119"/>
  <c r="AN32" i="119"/>
  <c r="AO32" i="119"/>
  <c r="AQ32" i="119"/>
  <c r="AR32" i="119"/>
  <c r="AM32" i="119"/>
  <c r="AH36" i="120"/>
  <c r="AK36" i="121"/>
  <c r="AN23" i="110"/>
  <c r="AP23" i="110"/>
  <c r="AR23" i="110"/>
  <c r="AQ23" i="110"/>
  <c r="AM23" i="110"/>
  <c r="AO23" i="110"/>
  <c r="AP11" i="110"/>
  <c r="AP36" i="110"/>
  <c r="AR11" i="110"/>
  <c r="AR36" i="110"/>
  <c r="AN11" i="110"/>
  <c r="AO11" i="110"/>
  <c r="AQ11" i="110"/>
  <c r="AM11" i="110"/>
  <c r="AN17" i="110"/>
  <c r="AP17" i="110"/>
  <c r="AR17" i="110"/>
  <c r="AM17" i="110"/>
  <c r="AO17" i="110"/>
  <c r="AQ17" i="110"/>
  <c r="AR13" i="110"/>
  <c r="AN13" i="110"/>
  <c r="AP13" i="110"/>
  <c r="AM13" i="110"/>
  <c r="AO13" i="110"/>
  <c r="AQ13" i="110"/>
  <c r="AR13" i="111"/>
  <c r="AN13" i="111"/>
  <c r="AO13" i="111"/>
  <c r="AP13" i="111"/>
  <c r="AM13" i="111"/>
  <c r="AQ13" i="111"/>
  <c r="AN15" i="111"/>
  <c r="AR15" i="111"/>
  <c r="AM15" i="111"/>
  <c r="AO15" i="111"/>
  <c r="AP15" i="111"/>
  <c r="AQ15" i="111"/>
  <c r="AJ36" i="111"/>
  <c r="AG36" i="114"/>
  <c r="AK36" i="115"/>
  <c r="AP10" i="113"/>
  <c r="AR10" i="113"/>
  <c r="AN10" i="113"/>
  <c r="AM10" i="113"/>
  <c r="AO10" i="113"/>
  <c r="AQ10" i="113"/>
  <c r="AL36" i="113"/>
  <c r="AF36" i="112"/>
  <c r="AG36" i="115"/>
  <c r="AP18" i="112"/>
  <c r="AR18" i="112"/>
  <c r="AN18" i="112"/>
  <c r="AM18" i="112"/>
  <c r="AO18" i="112"/>
  <c r="AQ18" i="112"/>
  <c r="AN13" i="115"/>
  <c r="AP13" i="115"/>
  <c r="AP36" i="115"/>
  <c r="W36" i="115"/>
  <c r="AR13" i="115"/>
  <c r="AM13" i="115"/>
  <c r="AO13" i="115"/>
  <c r="AQ13" i="115"/>
  <c r="AQ34" i="115"/>
  <c r="AO34" i="115"/>
  <c r="AP34" i="115"/>
  <c r="AR34" i="115"/>
  <c r="AM34" i="115"/>
  <c r="AN34" i="115"/>
  <c r="AR27" i="116"/>
  <c r="AP27" i="116"/>
  <c r="AO27" i="116"/>
  <c r="AQ27" i="116"/>
  <c r="AM27" i="116"/>
  <c r="AN27" i="116"/>
  <c r="AP25" i="115"/>
  <c r="AR25" i="115"/>
  <c r="AN25" i="115"/>
  <c r="AM25" i="115"/>
  <c r="AO25" i="115"/>
  <c r="AQ25" i="115"/>
  <c r="AI36" i="114"/>
  <c r="AN31" i="115"/>
  <c r="AP31" i="115"/>
  <c r="AM31" i="115"/>
  <c r="AO31" i="115"/>
  <c r="AQ31" i="115"/>
  <c r="AR31" i="115"/>
  <c r="AR19" i="115"/>
  <c r="AN19" i="115"/>
  <c r="AP19" i="115"/>
  <c r="AM19" i="115"/>
  <c r="AO19" i="115"/>
  <c r="AQ19" i="115"/>
  <c r="AF36" i="116"/>
  <c r="AP18" i="123"/>
  <c r="AQ18" i="123"/>
  <c r="AM18" i="123"/>
  <c r="AN18" i="123"/>
  <c r="AO18" i="123"/>
  <c r="AR18" i="123"/>
  <c r="AQ27" i="123"/>
  <c r="AR27" i="123"/>
  <c r="AM27" i="123"/>
  <c r="AN27" i="123"/>
  <c r="AP27" i="123"/>
  <c r="AO27" i="123"/>
  <c r="AO22" i="108"/>
  <c r="AM22" i="108"/>
  <c r="AN22" i="108"/>
  <c r="AQ22" i="108"/>
  <c r="AP22" i="108"/>
  <c r="AR22" i="108"/>
  <c r="AM13" i="62"/>
  <c r="AN13" i="62"/>
  <c r="AO13" i="62"/>
  <c r="AP13" i="62"/>
  <c r="AQ13" i="62"/>
  <c r="AR13" i="62"/>
  <c r="AO24" i="118"/>
  <c r="AP24" i="118"/>
  <c r="AR24" i="118"/>
  <c r="AM24" i="118"/>
  <c r="AN24" i="118"/>
  <c r="AQ24" i="118"/>
  <c r="AN35" i="119"/>
  <c r="AO35" i="119"/>
  <c r="AM35" i="119"/>
  <c r="AP35" i="119"/>
  <c r="AR35" i="119"/>
  <c r="AQ35" i="119"/>
  <c r="AG36" i="121"/>
  <c r="AN11" i="122"/>
  <c r="AM11" i="122"/>
  <c r="AM36" i="122"/>
  <c r="AO11" i="122"/>
  <c r="AP11" i="122"/>
  <c r="AQ11" i="122"/>
  <c r="AR11" i="122"/>
  <c r="AL36" i="122"/>
  <c r="AN35" i="121"/>
  <c r="AO35" i="121"/>
  <c r="AM35" i="121"/>
  <c r="AP35" i="121"/>
  <c r="AR35" i="121"/>
  <c r="AQ35" i="121"/>
  <c r="AQ14" i="121"/>
  <c r="AR14" i="121"/>
  <c r="AN14" i="121"/>
  <c r="AM14" i="121"/>
  <c r="AO14" i="121"/>
  <c r="AP14" i="121"/>
  <c r="AR13" i="109"/>
  <c r="AN13" i="109"/>
  <c r="AP13" i="109"/>
  <c r="AM13" i="109"/>
  <c r="AO13" i="109"/>
  <c r="AQ13" i="109"/>
  <c r="AN33" i="109"/>
  <c r="AP33" i="109"/>
  <c r="AR33" i="109"/>
  <c r="AQ33" i="109"/>
  <c r="AM33" i="109"/>
  <c r="AO33" i="109"/>
  <c r="AR21" i="109"/>
  <c r="AN21" i="109"/>
  <c r="AP21" i="109"/>
  <c r="AQ21" i="109"/>
  <c r="AM21" i="109"/>
  <c r="AO21" i="109"/>
  <c r="AR29" i="109"/>
  <c r="AN29" i="109"/>
  <c r="AP29" i="109"/>
  <c r="AO29" i="109"/>
  <c r="AQ29" i="109"/>
  <c r="AM29" i="109"/>
  <c r="AP19" i="109"/>
  <c r="AQ19" i="109"/>
  <c r="AR19" i="109"/>
  <c r="AN19" i="109"/>
  <c r="AO19" i="109"/>
  <c r="AM19" i="109"/>
  <c r="AR21" i="111"/>
  <c r="AM21" i="111"/>
  <c r="AO21" i="111"/>
  <c r="AQ21" i="111"/>
  <c r="AN21" i="111"/>
  <c r="AP21" i="111"/>
  <c r="AH36" i="111"/>
  <c r="AK36" i="112"/>
  <c r="AO26" i="111"/>
  <c r="AP26" i="111"/>
  <c r="AQ26" i="111"/>
  <c r="AR26" i="111"/>
  <c r="AM26" i="111"/>
  <c r="AN26" i="111"/>
  <c r="AK36" i="114"/>
  <c r="AP34" i="111"/>
  <c r="AR34" i="111"/>
  <c r="AN34" i="111"/>
  <c r="AM34" i="111"/>
  <c r="AO34" i="111"/>
  <c r="AQ34" i="111"/>
  <c r="AJ36" i="113"/>
  <c r="AN22" i="113"/>
  <c r="AM22" i="113"/>
  <c r="AP22" i="113"/>
  <c r="AQ22" i="113"/>
  <c r="AR22" i="113"/>
  <c r="AO22" i="113"/>
  <c r="AN30" i="112"/>
  <c r="AP30" i="112"/>
  <c r="AR30" i="112"/>
  <c r="AM30" i="112"/>
  <c r="AO30" i="112"/>
  <c r="AQ30" i="112"/>
  <c r="AJ36" i="114"/>
  <c r="AP26" i="113"/>
  <c r="AR26" i="113"/>
  <c r="AM26" i="113"/>
  <c r="AN26" i="113"/>
  <c r="AQ26" i="113"/>
  <c r="AO26" i="113"/>
  <c r="AN15" i="115"/>
  <c r="AP15" i="115"/>
  <c r="AR15" i="115"/>
  <c r="AM15" i="115"/>
  <c r="AO15" i="115"/>
  <c r="AO36" i="115"/>
  <c r="N38" i="115"/>
  <c r="F19" i="77"/>
  <c r="AQ15" i="115"/>
  <c r="AQ19" i="113"/>
  <c r="AP19" i="113"/>
  <c r="AR19" i="113"/>
  <c r="AM19" i="113"/>
  <c r="AN19" i="113"/>
  <c r="AO19" i="113"/>
  <c r="AF36" i="115"/>
  <c r="AN21" i="115"/>
  <c r="AP21" i="115"/>
  <c r="AR21" i="115"/>
  <c r="AM21" i="115"/>
  <c r="AO21" i="115"/>
  <c r="AQ21" i="115"/>
  <c r="AP17" i="115"/>
  <c r="AR17" i="115"/>
  <c r="AN17" i="115"/>
  <c r="AM17" i="115"/>
  <c r="AO17" i="115"/>
  <c r="AQ17" i="115"/>
  <c r="AR11" i="108"/>
  <c r="AQ11" i="108"/>
  <c r="AQ36" i="108"/>
  <c r="AM11" i="108"/>
  <c r="AN11" i="108"/>
  <c r="AN36" i="108"/>
  <c r="AO11" i="108"/>
  <c r="AO36" i="108"/>
  <c r="AP11" i="108"/>
  <c r="AP36" i="108"/>
  <c r="W36" i="108"/>
  <c r="AG36" i="116"/>
  <c r="AN16" i="123"/>
  <c r="AO16" i="123"/>
  <c r="AQ16" i="123"/>
  <c r="AM16" i="123"/>
  <c r="AP16" i="123"/>
  <c r="AR16" i="123"/>
  <c r="AK36" i="123"/>
  <c r="AO11" i="123"/>
  <c r="AR11" i="123"/>
  <c r="AL36" i="123"/>
  <c r="AM11" i="123"/>
  <c r="AM36" i="123"/>
  <c r="N36" i="123"/>
  <c r="AN11" i="123"/>
  <c r="AP11" i="123"/>
  <c r="AQ11" i="123"/>
  <c r="AM23" i="62"/>
  <c r="AN23" i="62"/>
  <c r="AO23" i="62"/>
  <c r="AP23" i="62"/>
  <c r="AQ23" i="62"/>
  <c r="AR23" i="62"/>
  <c r="AQ26" i="118"/>
  <c r="AR26" i="118"/>
  <c r="AN26" i="118"/>
  <c r="AP26" i="118"/>
  <c r="AM26" i="118"/>
  <c r="AO26" i="118"/>
  <c r="AR20" i="62"/>
  <c r="AM20" i="62"/>
  <c r="AN20" i="62"/>
  <c r="AO20" i="62"/>
  <c r="AP20" i="62"/>
  <c r="AQ20" i="62"/>
  <c r="AO32" i="118"/>
  <c r="AP32" i="118"/>
  <c r="AR32" i="118"/>
  <c r="AM32" i="118"/>
  <c r="AN32" i="118"/>
  <c r="AQ32" i="118"/>
  <c r="AO16" i="118"/>
  <c r="AP16" i="118"/>
  <c r="AR16" i="118"/>
  <c r="AM16" i="118"/>
  <c r="AN16" i="118"/>
  <c r="AQ16" i="118"/>
  <c r="AQ36" i="118"/>
  <c r="AQ14" i="120"/>
  <c r="AN14" i="120"/>
  <c r="AO14" i="120"/>
  <c r="AP14" i="120"/>
  <c r="AM14" i="120"/>
  <c r="AR14" i="120"/>
  <c r="AN15" i="118"/>
  <c r="AN36" i="118"/>
  <c r="N37" i="118"/>
  <c r="D22" i="77"/>
  <c r="AO15" i="118"/>
  <c r="AO36" i="118"/>
  <c r="AQ15" i="118"/>
  <c r="AM15" i="118"/>
  <c r="AM36" i="118"/>
  <c r="N36" i="118"/>
  <c r="AP15" i="118"/>
  <c r="AR15" i="118"/>
  <c r="AR36" i="118"/>
  <c r="W38" i="118"/>
  <c r="G22" i="77"/>
  <c r="AN14" i="122"/>
  <c r="AO14" i="122"/>
  <c r="AP14" i="122"/>
  <c r="AQ14" i="122"/>
  <c r="AR14" i="122"/>
  <c r="AM14" i="122"/>
  <c r="AP27" i="122"/>
  <c r="AQ27" i="122"/>
  <c r="AN27" i="122"/>
  <c r="AO27" i="122"/>
  <c r="AR27" i="122"/>
  <c r="AM27" i="122"/>
  <c r="AP16" i="121"/>
  <c r="AN16" i="121"/>
  <c r="AO16" i="121"/>
  <c r="AQ16" i="121"/>
  <c r="AR16" i="121"/>
  <c r="AM16" i="121"/>
  <c r="AI36" i="62"/>
  <c r="AO11" i="117"/>
  <c r="AM11" i="117"/>
  <c r="AN11" i="117"/>
  <c r="AN36" i="117"/>
  <c r="N37" i="117"/>
  <c r="D21" i="77"/>
  <c r="AP11" i="117"/>
  <c r="AP36" i="117"/>
  <c r="AQ11" i="117"/>
  <c r="AQ36" i="117"/>
  <c r="AR11" i="117"/>
  <c r="AR36" i="117"/>
  <c r="W38" i="117"/>
  <c r="G21" i="77"/>
  <c r="AI36" i="118"/>
  <c r="AO19" i="117"/>
  <c r="AP19" i="117"/>
  <c r="AQ19" i="117"/>
  <c r="AR19" i="117"/>
  <c r="AM19" i="117"/>
  <c r="AN19" i="117"/>
  <c r="AJ36" i="120"/>
  <c r="AP13" i="119"/>
  <c r="AQ13" i="119"/>
  <c r="AQ36" i="119"/>
  <c r="AM13" i="119"/>
  <c r="AO13" i="119"/>
  <c r="AO36" i="119"/>
  <c r="AR13" i="119"/>
  <c r="AN13" i="119"/>
  <c r="AO28" i="119"/>
  <c r="AP28" i="119"/>
  <c r="AN28" i="119"/>
  <c r="AQ28" i="119"/>
  <c r="AR28" i="119"/>
  <c r="AM28" i="119"/>
  <c r="AN27" i="119"/>
  <c r="AO27" i="119"/>
  <c r="AR27" i="119"/>
  <c r="AP27" i="119"/>
  <c r="AQ27" i="119"/>
  <c r="AM27" i="119"/>
  <c r="AF36" i="121"/>
  <c r="AO24" i="120"/>
  <c r="AP24" i="120"/>
  <c r="AQ24" i="120"/>
  <c r="AR24" i="120"/>
  <c r="AM24" i="120"/>
  <c r="AN24" i="120"/>
  <c r="AO22" i="122"/>
  <c r="AP22" i="122"/>
  <c r="AQ22" i="122"/>
  <c r="AR22" i="122"/>
  <c r="AM22" i="122"/>
  <c r="AN22" i="122"/>
  <c r="AF36" i="122"/>
  <c r="AQ22" i="121"/>
  <c r="AR22" i="121"/>
  <c r="AN22" i="121"/>
  <c r="AM22" i="121"/>
  <c r="AO22" i="121"/>
  <c r="AP22" i="121"/>
  <c r="AQ20" i="122"/>
  <c r="AR20" i="122"/>
  <c r="AN20" i="122"/>
  <c r="AO20" i="122"/>
  <c r="AP20" i="122"/>
  <c r="AM20" i="122"/>
  <c r="AN15" i="110"/>
  <c r="AP15" i="110"/>
  <c r="AR15" i="110"/>
  <c r="AM15" i="110"/>
  <c r="AM36" i="110"/>
  <c r="N36" i="110"/>
  <c r="AO15" i="110"/>
  <c r="AQ15" i="110"/>
  <c r="AN33" i="110"/>
  <c r="AP33" i="110"/>
  <c r="AM33" i="110"/>
  <c r="AO33" i="110"/>
  <c r="AQ33" i="110"/>
  <c r="AR33" i="110"/>
  <c r="AN31" i="109"/>
  <c r="AP31" i="109"/>
  <c r="AR31" i="109"/>
  <c r="AM31" i="109"/>
  <c r="AO31" i="109"/>
  <c r="AQ31" i="109"/>
  <c r="AR20" i="112"/>
  <c r="AN20" i="112"/>
  <c r="AP20" i="112"/>
  <c r="AM20" i="112"/>
  <c r="AO20" i="112"/>
  <c r="AQ20" i="112"/>
  <c r="AN24" i="113"/>
  <c r="AP24" i="113"/>
  <c r="AO24" i="113"/>
  <c r="AQ24" i="113"/>
  <c r="AR24" i="113"/>
  <c r="AM24" i="113"/>
  <c r="AN32" i="111"/>
  <c r="AP32" i="111"/>
  <c r="AR32" i="111"/>
  <c r="AO32" i="111"/>
  <c r="AQ32" i="111"/>
  <c r="AM32" i="111"/>
  <c r="AH36" i="113"/>
  <c r="AP10" i="112"/>
  <c r="AR10" i="112"/>
  <c r="AN10" i="112"/>
  <c r="AL36" i="112"/>
  <c r="AM10" i="112"/>
  <c r="AO10" i="112"/>
  <c r="AQ10" i="112"/>
  <c r="AO17" i="113"/>
  <c r="AQ17" i="113"/>
  <c r="AN17" i="113"/>
  <c r="AP17" i="113"/>
  <c r="AR17" i="113"/>
  <c r="AM17" i="113"/>
  <c r="AH36" i="114"/>
  <c r="AL36" i="115"/>
  <c r="AR11" i="116"/>
  <c r="AR36" i="116"/>
  <c r="AP11" i="116"/>
  <c r="AO11" i="116"/>
  <c r="AO36" i="116"/>
  <c r="AQ11" i="116"/>
  <c r="AM11" i="116"/>
  <c r="AM36" i="116"/>
  <c r="AN11" i="116"/>
  <c r="AR11" i="115"/>
  <c r="AR36" i="115"/>
  <c r="AN11" i="115"/>
  <c r="AP11" i="115"/>
  <c r="AM11" i="115"/>
  <c r="AM36" i="115"/>
  <c r="AO11" i="115"/>
  <c r="AQ11" i="115"/>
  <c r="AQ36" i="115"/>
  <c r="W37" i="115"/>
  <c r="E19" i="77"/>
  <c r="AH36" i="108"/>
  <c r="AK36" i="116"/>
  <c r="AG36" i="108"/>
  <c r="AQ19" i="123"/>
  <c r="AR19" i="123"/>
  <c r="AP19" i="123"/>
  <c r="AO19" i="123"/>
  <c r="AM19" i="123"/>
  <c r="AN19" i="123"/>
  <c r="AQ18" i="116"/>
  <c r="AO18" i="116"/>
  <c r="AM18" i="116"/>
  <c r="AN18" i="116"/>
  <c r="AP18" i="116"/>
  <c r="AR18" i="116"/>
  <c r="AJ36" i="123"/>
  <c r="AR12" i="62"/>
  <c r="AM12" i="62"/>
  <c r="AN12" i="62"/>
  <c r="AO12" i="62"/>
  <c r="AP12" i="62"/>
  <c r="AQ12" i="62"/>
  <c r="AM15" i="62"/>
  <c r="AN15" i="62"/>
  <c r="AO15" i="62"/>
  <c r="AP15" i="62"/>
  <c r="AQ15" i="62"/>
  <c r="AR15" i="62"/>
  <c r="AI36" i="119"/>
  <c r="AR29" i="122"/>
  <c r="AM29" i="122"/>
  <c r="AN29" i="122"/>
  <c r="AP29" i="122"/>
  <c r="AQ29" i="122"/>
  <c r="AO29" i="122"/>
  <c r="AP11" i="109"/>
  <c r="AQ11" i="109"/>
  <c r="AR11" i="109"/>
  <c r="AN11" i="109"/>
  <c r="AM11" i="109"/>
  <c r="AO11" i="109"/>
  <c r="AR29" i="110"/>
  <c r="AN29" i="110"/>
  <c r="AM29" i="110"/>
  <c r="AO29" i="110"/>
  <c r="AP29" i="110"/>
  <c r="AQ29" i="110"/>
  <c r="AO10" i="109"/>
  <c r="AP10" i="109"/>
  <c r="AQ10" i="109"/>
  <c r="AL36" i="109"/>
  <c r="AM10" i="109"/>
  <c r="AN10" i="109"/>
  <c r="AR10" i="109"/>
  <c r="AF36" i="111"/>
  <c r="AN14" i="112"/>
  <c r="AP14" i="112"/>
  <c r="AR14" i="112"/>
  <c r="AQ14" i="112"/>
  <c r="AM14" i="112"/>
  <c r="AO14" i="112"/>
  <c r="AR28" i="112"/>
  <c r="AN28" i="112"/>
  <c r="AP28" i="112"/>
  <c r="AO28" i="112"/>
  <c r="AQ28" i="112"/>
  <c r="AM28" i="112"/>
  <c r="AR20" i="113"/>
  <c r="AM20" i="113"/>
  <c r="AN20" i="113"/>
  <c r="AP20" i="113"/>
  <c r="AQ20" i="113"/>
  <c r="AO20" i="113"/>
  <c r="AP19" i="111"/>
  <c r="AR19" i="111"/>
  <c r="AN19" i="111"/>
  <c r="AQ19" i="111"/>
  <c r="AM19" i="111"/>
  <c r="AO19" i="111"/>
  <c r="AR21" i="110"/>
  <c r="AN21" i="110"/>
  <c r="AP21" i="110"/>
  <c r="AM21" i="110"/>
  <c r="AO21" i="110"/>
  <c r="AQ21" i="110"/>
  <c r="AJ36" i="112"/>
  <c r="AN15" i="116"/>
  <c r="AP15" i="116"/>
  <c r="AR15" i="116"/>
  <c r="AM15" i="116"/>
  <c r="AO15" i="116"/>
  <c r="AQ15" i="116"/>
  <c r="AN16" i="114"/>
  <c r="AP16" i="114"/>
  <c r="AR16" i="114"/>
  <c r="AO16" i="114"/>
  <c r="AM16" i="114"/>
  <c r="AQ16" i="114"/>
  <c r="AO33" i="113"/>
  <c r="AQ33" i="113"/>
  <c r="AR33" i="113"/>
  <c r="AN33" i="113"/>
  <c r="AM33" i="113"/>
  <c r="AP33" i="113"/>
  <c r="AP25" i="114"/>
  <c r="AR25" i="114"/>
  <c r="AN25" i="114"/>
  <c r="AM25" i="114"/>
  <c r="AO25" i="114"/>
  <c r="AQ25" i="114"/>
  <c r="AR12" i="114"/>
  <c r="AN12" i="114"/>
  <c r="AP12" i="114"/>
  <c r="AM12" i="114"/>
  <c r="AO12" i="114"/>
  <c r="AQ12" i="114"/>
  <c r="AN21" i="116"/>
  <c r="AR21" i="116"/>
  <c r="AO21" i="116"/>
  <c r="AP21" i="116"/>
  <c r="AM21" i="116"/>
  <c r="AQ21" i="116"/>
  <c r="AQ36" i="116"/>
  <c r="W37" i="116"/>
  <c r="E20" i="77"/>
  <c r="AN29" i="116"/>
  <c r="AR29" i="116"/>
  <c r="AP29" i="116"/>
  <c r="AP36" i="116"/>
  <c r="AM29" i="116"/>
  <c r="AO29" i="116"/>
  <c r="AQ29" i="116"/>
  <c r="AP33" i="114"/>
  <c r="AR33" i="114"/>
  <c r="AN33" i="114"/>
  <c r="AM33" i="114"/>
  <c r="AO33" i="114"/>
  <c r="AQ33" i="114"/>
  <c r="AJ36" i="108"/>
  <c r="AI36" i="116"/>
  <c r="AF36" i="108"/>
  <c r="AO30" i="108"/>
  <c r="AM30" i="108"/>
  <c r="AN30" i="108"/>
  <c r="AP30" i="108"/>
  <c r="AQ30" i="108"/>
  <c r="AR30" i="108"/>
  <c r="AP26" i="108"/>
  <c r="AQ26" i="108"/>
  <c r="AR26" i="108"/>
  <c r="AN26" i="108"/>
  <c r="AO26" i="108"/>
  <c r="AM26" i="108"/>
  <c r="AR14" i="123"/>
  <c r="AM14" i="123"/>
  <c r="AQ14" i="123"/>
  <c r="AP14" i="123"/>
  <c r="AN14" i="123"/>
  <c r="AO14" i="123"/>
  <c r="AI36" i="123"/>
  <c r="AK36" i="62"/>
  <c r="AO23" i="117"/>
  <c r="AQ23" i="117"/>
  <c r="AR23" i="117"/>
  <c r="AN23" i="117"/>
  <c r="AM23" i="117"/>
  <c r="AP23" i="117"/>
  <c r="AP26" i="62"/>
  <c r="AQ26" i="62"/>
  <c r="AR26" i="62"/>
  <c r="AM26" i="62"/>
  <c r="AN26" i="62"/>
  <c r="AO26" i="62"/>
  <c r="AM31" i="62"/>
  <c r="AN31" i="62"/>
  <c r="AO31" i="62"/>
  <c r="AP31" i="62"/>
  <c r="AQ31" i="62"/>
  <c r="AR31" i="62"/>
  <c r="AP18" i="62"/>
  <c r="AQ18" i="62"/>
  <c r="AR18" i="62"/>
  <c r="AM18" i="62"/>
  <c r="AN18" i="62"/>
  <c r="AO18" i="62"/>
  <c r="AI36" i="117"/>
  <c r="AJ36" i="117"/>
  <c r="AJ36" i="62"/>
  <c r="AP34" i="62"/>
  <c r="AQ34" i="62"/>
  <c r="AR34" i="62"/>
  <c r="AM34" i="62"/>
  <c r="AN34" i="62"/>
  <c r="AO34" i="62"/>
  <c r="AN31" i="118"/>
  <c r="AO31" i="118"/>
  <c r="AQ31" i="118"/>
  <c r="AM31" i="118"/>
  <c r="AP31" i="118"/>
  <c r="AP36" i="118"/>
  <c r="AR31" i="118"/>
  <c r="AH36" i="119"/>
  <c r="AQ33" i="117"/>
  <c r="AM33" i="117"/>
  <c r="AO33" i="117"/>
  <c r="AR33" i="117"/>
  <c r="AN33" i="117"/>
  <c r="AP33" i="117"/>
  <c r="AN20" i="118"/>
  <c r="AP20" i="118"/>
  <c r="AM20" i="118"/>
  <c r="AO20" i="118"/>
  <c r="AQ20" i="118"/>
  <c r="AR20" i="118"/>
  <c r="AL36" i="117"/>
  <c r="AO12" i="120"/>
  <c r="AP12" i="120"/>
  <c r="AQ12" i="120"/>
  <c r="AR12" i="120"/>
  <c r="AM12" i="120"/>
  <c r="AN12" i="120"/>
  <c r="AN11" i="120"/>
  <c r="AM11" i="120"/>
  <c r="AM36" i="120"/>
  <c r="AP11" i="120"/>
  <c r="AP36" i="120"/>
  <c r="W36" i="120"/>
  <c r="AQ11" i="120"/>
  <c r="AQ36" i="120"/>
  <c r="AR11" i="120"/>
  <c r="AR36" i="120"/>
  <c r="AL36" i="120"/>
  <c r="AO11" i="120"/>
  <c r="AR13" i="122"/>
  <c r="AR36" i="122"/>
  <c r="W38" i="122"/>
  <c r="G26" i="77"/>
  <c r="AM13" i="122"/>
  <c r="AN13" i="122"/>
  <c r="AO13" i="122"/>
  <c r="AP13" i="122"/>
  <c r="AQ13" i="122"/>
  <c r="AQ25" i="117"/>
  <c r="AN25" i="117"/>
  <c r="AO25" i="117"/>
  <c r="AP25" i="117"/>
  <c r="AR25" i="117"/>
  <c r="AM25" i="117"/>
  <c r="AM36" i="117"/>
  <c r="AQ34" i="118"/>
  <c r="AP34" i="118"/>
  <c r="AR34" i="118"/>
  <c r="AM34" i="118"/>
  <c r="AO34" i="118"/>
  <c r="AN34" i="118"/>
  <c r="AO36" i="117"/>
  <c r="N38" i="117"/>
  <c r="F21" i="77"/>
  <c r="AJ36" i="119"/>
  <c r="AR23" i="119"/>
  <c r="AN23" i="119"/>
  <c r="AO23" i="119"/>
  <c r="AM23" i="119"/>
  <c r="AP23" i="119"/>
  <c r="AQ23" i="119"/>
  <c r="AO16" i="119"/>
  <c r="AP16" i="119"/>
  <c r="AN16" i="119"/>
  <c r="AQ16" i="119"/>
  <c r="AR16" i="119"/>
  <c r="AM16" i="119"/>
  <c r="AM36" i="119"/>
  <c r="N36" i="119"/>
  <c r="AO24" i="119"/>
  <c r="AP24" i="119"/>
  <c r="AM24" i="119"/>
  <c r="AN24" i="119"/>
  <c r="AQ24" i="119"/>
  <c r="AR24" i="119"/>
  <c r="AR15" i="119"/>
  <c r="AR36" i="119"/>
  <c r="W38" i="119"/>
  <c r="G23" i="77"/>
  <c r="AN15" i="119"/>
  <c r="AO15" i="119"/>
  <c r="AP15" i="119"/>
  <c r="AP36" i="119"/>
  <c r="AQ15" i="119"/>
  <c r="AM15" i="119"/>
  <c r="AO28" i="120"/>
  <c r="AP28" i="120"/>
  <c r="AR28" i="120"/>
  <c r="AM28" i="120"/>
  <c r="AQ28" i="120"/>
  <c r="AN28" i="120"/>
  <c r="AN19" i="121"/>
  <c r="AO19" i="121"/>
  <c r="AR19" i="121"/>
  <c r="AQ19" i="121"/>
  <c r="AM19" i="121"/>
  <c r="AP19" i="121"/>
  <c r="AL36" i="119"/>
  <c r="AO12" i="121"/>
  <c r="AO36" i="121"/>
  <c r="N38" i="121"/>
  <c r="F25" i="77"/>
  <c r="AP12" i="121"/>
  <c r="AP36" i="121"/>
  <c r="W36" i="121"/>
  <c r="AM12" i="121"/>
  <c r="AM36" i="121"/>
  <c r="AN12" i="121"/>
  <c r="AN36" i="121"/>
  <c r="AQ12" i="121"/>
  <c r="AQ36" i="121"/>
  <c r="W37" i="121"/>
  <c r="E25" i="77"/>
  <c r="AR12" i="121"/>
  <c r="AR36" i="121"/>
  <c r="AL36" i="121"/>
  <c r="AO28" i="121"/>
  <c r="AP28" i="121"/>
  <c r="AM28" i="121"/>
  <c r="AN28" i="121"/>
  <c r="AQ28" i="121"/>
  <c r="AR28" i="121"/>
  <c r="AP35" i="109"/>
  <c r="AR35" i="109"/>
  <c r="AN35" i="109"/>
  <c r="AO35" i="109"/>
  <c r="AQ35" i="109"/>
  <c r="AM35" i="109"/>
  <c r="AP19" i="110"/>
  <c r="AR19" i="110"/>
  <c r="AN19" i="110"/>
  <c r="AM19" i="110"/>
  <c r="AO19" i="110"/>
  <c r="AO36" i="110"/>
  <c r="N38" i="110"/>
  <c r="F14" i="77"/>
  <c r="AQ19" i="110"/>
  <c r="AQ36" i="110"/>
  <c r="W37" i="110"/>
  <c r="E14" i="77"/>
  <c r="AK36" i="109"/>
  <c r="AO10" i="111"/>
  <c r="AQ10" i="111"/>
  <c r="AM10" i="111"/>
  <c r="AN10" i="111"/>
  <c r="AR10" i="111"/>
  <c r="AL36" i="111"/>
  <c r="AP10" i="111"/>
  <c r="AN32" i="112"/>
  <c r="AP32" i="112"/>
  <c r="AR32" i="112"/>
  <c r="AQ32" i="112"/>
  <c r="AM32" i="112"/>
  <c r="AO32" i="112"/>
  <c r="AR28" i="113"/>
  <c r="AM28" i="113"/>
  <c r="AN28" i="113"/>
  <c r="AO28" i="113"/>
  <c r="AQ28" i="113"/>
  <c r="AP28" i="113"/>
  <c r="AN22" i="112"/>
  <c r="AP22" i="112"/>
  <c r="AR22" i="112"/>
  <c r="AM22" i="112"/>
  <c r="AO22" i="112"/>
  <c r="AQ22" i="112"/>
  <c r="AR20" i="114"/>
  <c r="AM20" i="114"/>
  <c r="AO20" i="114"/>
  <c r="AQ20" i="114"/>
  <c r="AN20" i="114"/>
  <c r="AP20" i="114"/>
  <c r="AH36" i="112"/>
  <c r="AN14" i="114"/>
  <c r="AR14" i="114"/>
  <c r="AM14" i="114"/>
  <c r="AP14" i="114"/>
  <c r="AO14" i="114"/>
  <c r="AO36" i="114"/>
  <c r="AQ14" i="114"/>
  <c r="AQ36" i="114"/>
  <c r="AR12" i="112"/>
  <c r="AN12" i="112"/>
  <c r="AP12" i="112"/>
  <c r="AM12" i="112"/>
  <c r="AO12" i="112"/>
  <c r="AQ12" i="112"/>
  <c r="AN30" i="113"/>
  <c r="AM30" i="113"/>
  <c r="AO30" i="113"/>
  <c r="AQ30" i="113"/>
  <c r="AR30" i="113"/>
  <c r="AP30" i="113"/>
  <c r="AN23" i="116"/>
  <c r="AP23" i="116"/>
  <c r="AQ23" i="116"/>
  <c r="AR23" i="116"/>
  <c r="AO23" i="116"/>
  <c r="AM23" i="116"/>
  <c r="AQ11" i="114"/>
  <c r="AN11" i="114"/>
  <c r="AN36" i="114"/>
  <c r="AP11" i="114"/>
  <c r="AP36" i="114"/>
  <c r="AM11" i="114"/>
  <c r="AM36" i="114"/>
  <c r="N36" i="114"/>
  <c r="AO11" i="114"/>
  <c r="AR11" i="114"/>
  <c r="AR36" i="114"/>
  <c r="AO12" i="108"/>
  <c r="AP12" i="108"/>
  <c r="AM12" i="108"/>
  <c r="AN12" i="108"/>
  <c r="AQ12" i="108"/>
  <c r="AR12" i="108"/>
  <c r="AR36" i="108"/>
  <c r="AO17" i="123"/>
  <c r="AP17" i="123"/>
  <c r="AR17" i="123"/>
  <c r="AM17" i="123"/>
  <c r="AN17" i="123"/>
  <c r="AQ17" i="123"/>
  <c r="AP34" i="123"/>
  <c r="AP36" i="123"/>
  <c r="AO34" i="123"/>
  <c r="AQ34" i="123"/>
  <c r="AR34" i="123"/>
  <c r="AN34" i="123"/>
  <c r="AM34" i="123"/>
  <c r="AP35" i="108"/>
  <c r="AQ35" i="108"/>
  <c r="AM35" i="108"/>
  <c r="AN35" i="108"/>
  <c r="AO35" i="108"/>
  <c r="AR35" i="108"/>
  <c r="AG36" i="123"/>
  <c r="AQ30" i="119"/>
  <c r="AR30" i="119"/>
  <c r="AN30" i="119"/>
  <c r="AM30" i="119"/>
  <c r="AO30" i="119"/>
  <c r="AP30" i="119"/>
  <c r="AO32" i="120"/>
  <c r="AP32" i="120"/>
  <c r="AM32" i="120"/>
  <c r="AN32" i="120"/>
  <c r="AQ32" i="120"/>
  <c r="AR32" i="120"/>
  <c r="AI36" i="110"/>
  <c r="AO34" i="122"/>
  <c r="AQ34" i="122"/>
  <c r="AR34" i="122"/>
  <c r="AM34" i="122"/>
  <c r="AN34" i="122"/>
  <c r="AP34" i="122"/>
  <c r="AK36" i="110"/>
  <c r="AP27" i="109"/>
  <c r="AR27" i="109"/>
  <c r="AN27" i="109"/>
  <c r="AM27" i="109"/>
  <c r="AO27" i="109"/>
  <c r="AQ27" i="109"/>
  <c r="AI36" i="109"/>
  <c r="AN17" i="109"/>
  <c r="AO17" i="109"/>
  <c r="AP17" i="109"/>
  <c r="AR17" i="109"/>
  <c r="AM17" i="109"/>
  <c r="AQ17" i="109"/>
  <c r="AI36" i="111"/>
  <c r="AN24" i="112"/>
  <c r="AP24" i="112"/>
  <c r="AR24" i="112"/>
  <c r="AM24" i="112"/>
  <c r="AO24" i="112"/>
  <c r="AQ24" i="112"/>
  <c r="AL36" i="110"/>
  <c r="AP26" i="112"/>
  <c r="AR26" i="112"/>
  <c r="AN26" i="112"/>
  <c r="AM26" i="112"/>
  <c r="AO26" i="112"/>
  <c r="AQ26" i="112"/>
  <c r="AR28" i="111"/>
  <c r="AN28" i="111"/>
  <c r="AP28" i="111"/>
  <c r="AM28" i="111"/>
  <c r="AO28" i="111"/>
  <c r="AQ28" i="111"/>
  <c r="AN16" i="112"/>
  <c r="AP16" i="112"/>
  <c r="AR16" i="112"/>
  <c r="AM16" i="112"/>
  <c r="AO16" i="112"/>
  <c r="AQ16" i="112"/>
  <c r="AR12" i="113"/>
  <c r="AN12" i="113"/>
  <c r="AP12" i="113"/>
  <c r="AM12" i="113"/>
  <c r="AO12" i="113"/>
  <c r="AQ12" i="113"/>
  <c r="AN30" i="111"/>
  <c r="AP30" i="111"/>
  <c r="AR30" i="111"/>
  <c r="AM30" i="111"/>
  <c r="AO30" i="111"/>
  <c r="AQ30" i="111"/>
  <c r="AP18" i="114"/>
  <c r="AR18" i="114"/>
  <c r="AN18" i="114"/>
  <c r="AQ18" i="114"/>
  <c r="AM18" i="114"/>
  <c r="AO18" i="114"/>
  <c r="AR22" i="114"/>
  <c r="AN22" i="114"/>
  <c r="AP22" i="114"/>
  <c r="AM22" i="114"/>
  <c r="AO22" i="114"/>
  <c r="AQ22" i="114"/>
  <c r="AN31" i="114"/>
  <c r="AP31" i="114"/>
  <c r="AR31" i="114"/>
  <c r="AO31" i="114"/>
  <c r="AQ31" i="114"/>
  <c r="AM31" i="114"/>
  <c r="AN36" i="116"/>
  <c r="AL36" i="108"/>
  <c r="AP33" i="116"/>
  <c r="AM33" i="116"/>
  <c r="AQ33" i="116"/>
  <c r="AR33" i="116"/>
  <c r="AN33" i="116"/>
  <c r="AO33" i="116"/>
  <c r="AN23" i="115"/>
  <c r="AP23" i="115"/>
  <c r="AR23" i="115"/>
  <c r="AQ23" i="115"/>
  <c r="AM23" i="115"/>
  <c r="AO23" i="115"/>
  <c r="AN31" i="116"/>
  <c r="AO31" i="116"/>
  <c r="AR31" i="116"/>
  <c r="AM31" i="116"/>
  <c r="AP31" i="116"/>
  <c r="AQ31" i="116"/>
  <c r="AN29" i="115"/>
  <c r="AP29" i="115"/>
  <c r="AR29" i="115"/>
  <c r="AQ29" i="115"/>
  <c r="AO29" i="115"/>
  <c r="AM29" i="115"/>
  <c r="AK36" i="108"/>
  <c r="AP12" i="123"/>
  <c r="AM12" i="123"/>
  <c r="AO12" i="123"/>
  <c r="AO36" i="123"/>
  <c r="N38" i="123"/>
  <c r="AQ12" i="123"/>
  <c r="AN12" i="123"/>
  <c r="AN36" i="123"/>
  <c r="AR12" i="123"/>
  <c r="AR36" i="123"/>
  <c r="C24" i="77"/>
  <c r="C25" i="77"/>
  <c r="B22" i="77"/>
  <c r="C19" i="77"/>
  <c r="B23" i="77"/>
  <c r="B18" i="77"/>
  <c r="B14" i="77"/>
  <c r="AQ36" i="123"/>
  <c r="W37" i="123"/>
  <c r="N36" i="116"/>
  <c r="AP36" i="113"/>
  <c r="W36" i="113"/>
  <c r="AO36" i="62"/>
  <c r="N38" i="62"/>
  <c r="F12" i="77"/>
  <c r="W37" i="112"/>
  <c r="E16" i="77"/>
  <c r="W37" i="120"/>
  <c r="E24" i="77"/>
  <c r="N36" i="115"/>
  <c r="W38" i="114"/>
  <c r="G18" i="77"/>
  <c r="AN36" i="122"/>
  <c r="N37" i="122"/>
  <c r="D26" i="77"/>
  <c r="W38" i="115"/>
  <c r="G19" i="77"/>
  <c r="AN36" i="110"/>
  <c r="N37" i="110"/>
  <c r="D14" i="77"/>
  <c r="AN36" i="62"/>
  <c r="W38" i="120"/>
  <c r="G24" i="77"/>
  <c r="W36" i="123"/>
  <c r="AR36" i="111"/>
  <c r="W38" i="111"/>
  <c r="G15" i="77"/>
  <c r="AR36" i="109"/>
  <c r="AN36" i="119"/>
  <c r="N37" i="119"/>
  <c r="D23" i="77"/>
  <c r="W36" i="118"/>
  <c r="AN36" i="111"/>
  <c r="AN36" i="120"/>
  <c r="N37" i="120"/>
  <c r="D24" i="77"/>
  <c r="AN36" i="109"/>
  <c r="N37" i="109"/>
  <c r="D13" i="77"/>
  <c r="W36" i="119"/>
  <c r="AN36" i="112"/>
  <c r="N37" i="112"/>
  <c r="D16" i="77"/>
  <c r="AM36" i="108"/>
  <c r="W37" i="113"/>
  <c r="E17" i="77"/>
  <c r="AM36" i="62"/>
  <c r="N36" i="62"/>
  <c r="AM36" i="109"/>
  <c r="AR36" i="112"/>
  <c r="W38" i="112"/>
  <c r="G16" i="77"/>
  <c r="N37" i="121"/>
  <c r="D25" i="77"/>
  <c r="AQ36" i="113"/>
  <c r="N37" i="114"/>
  <c r="D18" i="77"/>
  <c r="N38" i="118"/>
  <c r="F22" i="77"/>
  <c r="N37" i="62"/>
  <c r="D12" i="77"/>
  <c r="AP36" i="111"/>
  <c r="W36" i="111"/>
  <c r="AM36" i="112"/>
  <c r="N36" i="112"/>
  <c r="W36" i="62"/>
  <c r="N37" i="123"/>
  <c r="N39" i="123"/>
  <c r="AM36" i="111"/>
  <c r="N36" i="111"/>
  <c r="AQ36" i="111"/>
  <c r="AO36" i="120"/>
  <c r="W37" i="117"/>
  <c r="E21" i="77"/>
  <c r="N36" i="108"/>
  <c r="AP36" i="112"/>
  <c r="W36" i="112"/>
  <c r="N36" i="121"/>
  <c r="AO36" i="113"/>
  <c r="N38" i="113"/>
  <c r="F17" i="77"/>
  <c r="W37" i="111"/>
  <c r="E15" i="77"/>
  <c r="W38" i="121"/>
  <c r="G25" i="77"/>
  <c r="N36" i="117"/>
  <c r="AR36" i="62"/>
  <c r="N36" i="113"/>
  <c r="W37" i="118"/>
  <c r="E22" i="77"/>
  <c r="W38" i="108"/>
  <c r="W39" i="108"/>
  <c r="N37" i="108"/>
  <c r="W37" i="114"/>
  <c r="E18" i="77"/>
  <c r="W36" i="114"/>
  <c r="AM36" i="113"/>
  <c r="N38" i="120"/>
  <c r="F24" i="77"/>
  <c r="AQ36" i="62"/>
  <c r="W37" i="62"/>
  <c r="E12" i="77"/>
  <c r="D30" i="77"/>
  <c r="N37" i="111"/>
  <c r="D15" i="77"/>
  <c r="W36" i="110"/>
  <c r="AO36" i="111"/>
  <c r="N38" i="111"/>
  <c r="F15" i="77"/>
  <c r="W36" i="117"/>
  <c r="W36" i="116"/>
  <c r="AQ36" i="109"/>
  <c r="W37" i="109"/>
  <c r="E13" i="77"/>
  <c r="AN36" i="115"/>
  <c r="N37" i="115"/>
  <c r="D19" i="77"/>
  <c r="W38" i="110"/>
  <c r="G14" i="77"/>
  <c r="N38" i="112"/>
  <c r="F16" i="77"/>
  <c r="W38" i="109"/>
  <c r="G13" i="77"/>
  <c r="N38" i="119"/>
  <c r="F23" i="77"/>
  <c r="W37" i="108"/>
  <c r="AP36" i="109"/>
  <c r="W36" i="109"/>
  <c r="W38" i="116"/>
  <c r="G20" i="77"/>
  <c r="AQ36" i="112"/>
  <c r="N37" i="116"/>
  <c r="D20" i="77"/>
  <c r="AP36" i="122"/>
  <c r="W36" i="122"/>
  <c r="AN36" i="113"/>
  <c r="N37" i="113"/>
  <c r="D17" i="77"/>
  <c r="AP36" i="62"/>
  <c r="N38" i="116"/>
  <c r="F20" i="77"/>
  <c r="N36" i="109"/>
  <c r="W37" i="119"/>
  <c r="E23" i="77"/>
  <c r="W38" i="62"/>
  <c r="G12" i="77"/>
  <c r="AO36" i="109"/>
  <c r="N38" i="109"/>
  <c r="F13" i="77"/>
  <c r="N38" i="108"/>
  <c r="N38" i="114"/>
  <c r="F18" i="77"/>
  <c r="AO36" i="112"/>
  <c r="N36" i="122"/>
  <c r="W38" i="123"/>
  <c r="AO36" i="122"/>
  <c r="N38" i="122"/>
  <c r="F26" i="77"/>
  <c r="AR36" i="113"/>
  <c r="W38" i="113"/>
  <c r="G17" i="77"/>
  <c r="N36" i="120"/>
  <c r="N39" i="111"/>
  <c r="B15" i="77"/>
  <c r="N39" i="62"/>
  <c r="B12" i="77"/>
  <c r="W39" i="109"/>
  <c r="C13" i="77"/>
  <c r="N39" i="112"/>
  <c r="B16" i="77"/>
  <c r="W39" i="115"/>
  <c r="N39" i="110"/>
  <c r="W39" i="118"/>
  <c r="C22" i="77"/>
  <c r="W39" i="110"/>
  <c r="C14" i="77"/>
  <c r="N39" i="120"/>
  <c r="B24" i="77"/>
  <c r="W39" i="112"/>
  <c r="C16" i="77"/>
  <c r="W39" i="62"/>
  <c r="C12" i="77"/>
  <c r="F29" i="77"/>
  <c r="N39" i="118"/>
  <c r="N39" i="121"/>
  <c r="B25" i="77"/>
  <c r="W39" i="113"/>
  <c r="C17" i="77"/>
  <c r="N39" i="114"/>
  <c r="W39" i="119"/>
  <c r="C23" i="77"/>
  <c r="B20" i="77"/>
  <c r="N39" i="116"/>
  <c r="W39" i="121"/>
  <c r="F30" i="77"/>
  <c r="N39" i="108"/>
  <c r="W39" i="111"/>
  <c r="C15" i="77"/>
  <c r="W39" i="123"/>
  <c r="N39" i="109"/>
  <c r="B13" i="77"/>
  <c r="N39" i="117"/>
  <c r="B21" i="77"/>
  <c r="N39" i="122"/>
  <c r="B26" i="77"/>
  <c r="W39" i="116"/>
  <c r="C20" i="77"/>
  <c r="W39" i="114"/>
  <c r="C18" i="77"/>
  <c r="N39" i="115"/>
  <c r="B19" i="77"/>
  <c r="N39" i="119"/>
  <c r="W39" i="122"/>
  <c r="C26" i="77"/>
  <c r="N39" i="113"/>
  <c r="B17" i="77"/>
  <c r="W39" i="117"/>
  <c r="C21" i="77"/>
  <c r="D29" i="77"/>
  <c r="W39" i="120"/>
  <c r="B30" i="77"/>
  <c r="H30" i="77"/>
  <c r="B29" i="77"/>
  <c r="H29" i="77"/>
  <c r="A32" i="77"/>
</calcChain>
</file>

<file path=xl/comments1.xml><?xml version="1.0" encoding="utf-8"?>
<comments xmlns="http://schemas.openxmlformats.org/spreadsheetml/2006/main">
  <authors>
    <author>細野</author>
  </authors>
  <commentList>
    <comment ref="Y2" authorId="0" shapeId="0">
      <text>
        <r>
          <rPr>
            <sz val="12"/>
            <color indexed="81"/>
            <rFont val="ＭＳ Ｐゴシック"/>
            <family val="3"/>
            <charset val="128"/>
          </rPr>
          <t>営業所名・主任名・立会人名は</t>
        </r>
        <r>
          <rPr>
            <b/>
            <sz val="12"/>
            <color indexed="81"/>
            <rFont val="ＭＳ Ｐゴシック"/>
            <family val="3"/>
            <charset val="128"/>
          </rPr>
          <t>合計表</t>
        </r>
        <r>
          <rPr>
            <sz val="12"/>
            <color indexed="81"/>
            <rFont val="ＭＳ Ｐゴシック"/>
            <family val="3"/>
            <charset val="128"/>
          </rPr>
          <t>に入力してください。（1）以下のシートには自動で入力されます。</t>
        </r>
        <r>
          <rPr>
            <b/>
            <sz val="9"/>
            <color indexed="81"/>
            <rFont val="ＭＳ Ｐゴシック"/>
            <family val="3"/>
            <charset val="128"/>
          </rPr>
          <t xml:space="preserve">
</t>
        </r>
      </text>
    </comment>
    <comment ref="N7" authorId="0" shapeId="0">
      <text>
        <r>
          <rPr>
            <b/>
            <sz val="12"/>
            <color indexed="81"/>
            <rFont val="ＭＳ Ｐゴシック"/>
            <family val="3"/>
            <charset val="128"/>
          </rPr>
          <t>消費税込み・消費税抜き</t>
        </r>
        <r>
          <rPr>
            <sz val="12"/>
            <color indexed="81"/>
            <rFont val="ＭＳ Ｐゴシック"/>
            <family val="3"/>
            <charset val="128"/>
          </rPr>
          <t xml:space="preserve">どちらの金額で入力するのかを選んでください。
</t>
        </r>
        <r>
          <rPr>
            <b/>
            <sz val="12"/>
            <color indexed="81"/>
            <rFont val="ＭＳ Ｐゴシック"/>
            <family val="3"/>
            <charset val="128"/>
          </rPr>
          <t>混在する場合は空白</t>
        </r>
        <r>
          <rPr>
            <sz val="12"/>
            <color indexed="81"/>
            <rFont val="ＭＳ Ｐゴシック"/>
            <family val="3"/>
            <charset val="128"/>
          </rPr>
          <t>を選択してください。</t>
        </r>
      </text>
    </comment>
    <comment ref="AO9" authorId="0" shapeId="0">
      <text>
        <r>
          <rPr>
            <b/>
            <sz val="9"/>
            <color indexed="81"/>
            <rFont val="ＭＳ Ｐゴシック"/>
            <family val="3"/>
            <charset val="128"/>
          </rPr>
          <t>細野:</t>
        </r>
        <r>
          <rPr>
            <sz val="9"/>
            <color indexed="81"/>
            <rFont val="ＭＳ Ｐゴシック"/>
            <family val="3"/>
            <charset val="128"/>
          </rPr>
          <t xml:space="preserve">
税抜に修正</t>
        </r>
      </text>
    </comment>
    <comment ref="A10" authorId="0" shapeId="0">
      <text>
        <r>
          <rPr>
            <sz val="12"/>
            <color indexed="81"/>
            <rFont val="ＭＳ Ｐゴシック"/>
            <family val="3"/>
            <charset val="128"/>
          </rPr>
          <t>品名を入力してください。</t>
        </r>
      </text>
    </comment>
    <comment ref="C10" authorId="0" shapeId="0">
      <text>
        <r>
          <rPr>
            <sz val="12"/>
            <color indexed="81"/>
            <rFont val="ＭＳ Ｐゴシック"/>
            <family val="3"/>
            <charset val="128"/>
          </rPr>
          <t>小数点第2位まで入力できます。</t>
        </r>
      </text>
    </comment>
    <comment ref="E10" authorId="0" shapeId="0">
      <text>
        <r>
          <rPr>
            <sz val="12"/>
            <color indexed="81"/>
            <rFont val="ＭＳ Ｐゴシック"/>
            <family val="3"/>
            <charset val="128"/>
          </rPr>
          <t xml:space="preserve">×円○銭まで入力できます。
入力例　11525.36（小数点有）
</t>
        </r>
      </text>
    </comment>
    <comment ref="D14" authorId="0" shapeId="0">
      <text>
        <r>
          <rPr>
            <sz val="12"/>
            <color indexed="81"/>
            <rFont val="ＭＳ Ｐゴシック"/>
            <family val="3"/>
            <charset val="128"/>
          </rPr>
          <t>ｇ・尺・ｍ・冊・枚など数量の単位を入力してください。</t>
        </r>
      </text>
    </comment>
    <comment ref="X14" authorId="0" shapeId="0">
      <text>
        <r>
          <rPr>
            <b/>
            <sz val="12"/>
            <color indexed="81"/>
            <rFont val="ＭＳ Ｐゴシック"/>
            <family val="3"/>
            <charset val="128"/>
          </rPr>
          <t xml:space="preserve">消費税抜き・消費税込みいずれを選択された場合も、税率を選択してください。
</t>
        </r>
        <r>
          <rPr>
            <sz val="12"/>
            <color indexed="81"/>
            <rFont val="ＭＳ Ｐゴシック"/>
            <family val="3"/>
            <charset val="128"/>
          </rPr>
          <t xml:space="preserve">H26/3/31以前  ：５％
H26/4/1以降　 ：８％
2019/10/1以降：10％
</t>
        </r>
        <r>
          <rPr>
            <b/>
            <sz val="12"/>
            <color indexed="10"/>
            <rFont val="ＭＳ Ｐゴシック"/>
            <family val="3"/>
            <charset val="128"/>
          </rPr>
          <t>ここを入力していただかないと、計算に反映されませんので必ず入力してください。</t>
        </r>
      </text>
    </comment>
    <comment ref="W16" authorId="0" shapeId="0">
      <text>
        <r>
          <rPr>
            <sz val="12"/>
            <color indexed="81"/>
            <rFont val="ＭＳ Ｐゴシック"/>
            <family val="3"/>
            <charset val="128"/>
          </rPr>
          <t>消費税込み・消費税抜きの金額が混在する場合はこの欄で商品別に</t>
        </r>
        <r>
          <rPr>
            <b/>
            <sz val="12"/>
            <color indexed="81"/>
            <rFont val="ＭＳ Ｐゴシック"/>
            <family val="3"/>
            <charset val="128"/>
          </rPr>
          <t>税込・税抜</t>
        </r>
        <r>
          <rPr>
            <sz val="12"/>
            <color indexed="81"/>
            <rFont val="ＭＳ Ｐゴシック"/>
            <family val="3"/>
            <charset val="128"/>
          </rPr>
          <t xml:space="preserve">を選択してください。
</t>
        </r>
      </text>
    </comment>
  </commentList>
</comments>
</file>

<file path=xl/comments10.xml><?xml version="1.0" encoding="utf-8"?>
<comments xmlns="http://schemas.openxmlformats.org/spreadsheetml/2006/main">
  <authors>
    <author>細野</author>
  </authors>
  <commentList>
    <comment ref="AO9" authorId="0" shapeId="0">
      <text>
        <r>
          <rPr>
            <b/>
            <sz val="9"/>
            <color indexed="81"/>
            <rFont val="ＭＳ Ｐゴシック"/>
            <family val="3"/>
            <charset val="128"/>
          </rPr>
          <t>細野:</t>
        </r>
        <r>
          <rPr>
            <sz val="9"/>
            <color indexed="81"/>
            <rFont val="ＭＳ Ｐゴシック"/>
            <family val="3"/>
            <charset val="128"/>
          </rPr>
          <t xml:space="preserve">
税抜に修正</t>
        </r>
      </text>
    </comment>
  </commentList>
</comments>
</file>

<file path=xl/comments11.xml><?xml version="1.0" encoding="utf-8"?>
<comments xmlns="http://schemas.openxmlformats.org/spreadsheetml/2006/main">
  <authors>
    <author>細野</author>
  </authors>
  <commentList>
    <comment ref="AO9" authorId="0" shapeId="0">
      <text>
        <r>
          <rPr>
            <b/>
            <sz val="9"/>
            <color indexed="81"/>
            <rFont val="ＭＳ Ｐゴシック"/>
            <family val="3"/>
            <charset val="128"/>
          </rPr>
          <t>細野:</t>
        </r>
        <r>
          <rPr>
            <sz val="9"/>
            <color indexed="81"/>
            <rFont val="ＭＳ Ｐゴシック"/>
            <family val="3"/>
            <charset val="128"/>
          </rPr>
          <t xml:space="preserve">
税抜に修正</t>
        </r>
      </text>
    </comment>
  </commentList>
</comments>
</file>

<file path=xl/comments12.xml><?xml version="1.0" encoding="utf-8"?>
<comments xmlns="http://schemas.openxmlformats.org/spreadsheetml/2006/main">
  <authors>
    <author>細野</author>
  </authors>
  <commentList>
    <comment ref="AO9" authorId="0" shapeId="0">
      <text>
        <r>
          <rPr>
            <b/>
            <sz val="9"/>
            <color indexed="81"/>
            <rFont val="ＭＳ Ｐゴシック"/>
            <family val="3"/>
            <charset val="128"/>
          </rPr>
          <t>細野:</t>
        </r>
        <r>
          <rPr>
            <sz val="9"/>
            <color indexed="81"/>
            <rFont val="ＭＳ Ｐゴシック"/>
            <family val="3"/>
            <charset val="128"/>
          </rPr>
          <t xml:space="preserve">
税抜に修正</t>
        </r>
      </text>
    </comment>
  </commentList>
</comments>
</file>

<file path=xl/comments13.xml><?xml version="1.0" encoding="utf-8"?>
<comments xmlns="http://schemas.openxmlformats.org/spreadsheetml/2006/main">
  <authors>
    <author>細野</author>
  </authors>
  <commentList>
    <comment ref="AO9" authorId="0" shapeId="0">
      <text>
        <r>
          <rPr>
            <b/>
            <sz val="9"/>
            <color indexed="81"/>
            <rFont val="ＭＳ Ｐゴシック"/>
            <family val="3"/>
            <charset val="128"/>
          </rPr>
          <t>細野:</t>
        </r>
        <r>
          <rPr>
            <sz val="9"/>
            <color indexed="81"/>
            <rFont val="ＭＳ Ｐゴシック"/>
            <family val="3"/>
            <charset val="128"/>
          </rPr>
          <t xml:space="preserve">
税抜に修正</t>
        </r>
      </text>
    </comment>
  </commentList>
</comments>
</file>

<file path=xl/comments14.xml><?xml version="1.0" encoding="utf-8"?>
<comments xmlns="http://schemas.openxmlformats.org/spreadsheetml/2006/main">
  <authors>
    <author>細野</author>
  </authors>
  <commentList>
    <comment ref="AO9" authorId="0" shapeId="0">
      <text>
        <r>
          <rPr>
            <b/>
            <sz val="9"/>
            <color indexed="81"/>
            <rFont val="ＭＳ Ｐゴシック"/>
            <family val="3"/>
            <charset val="128"/>
          </rPr>
          <t>細野:</t>
        </r>
        <r>
          <rPr>
            <sz val="9"/>
            <color indexed="81"/>
            <rFont val="ＭＳ Ｐゴシック"/>
            <family val="3"/>
            <charset val="128"/>
          </rPr>
          <t xml:space="preserve">
税抜に修正</t>
        </r>
      </text>
    </comment>
  </commentList>
</comments>
</file>

<file path=xl/comments15.xml><?xml version="1.0" encoding="utf-8"?>
<comments xmlns="http://schemas.openxmlformats.org/spreadsheetml/2006/main">
  <authors>
    <author>細野</author>
  </authors>
  <commentList>
    <comment ref="AO9" authorId="0" shapeId="0">
      <text>
        <r>
          <rPr>
            <b/>
            <sz val="9"/>
            <color indexed="81"/>
            <rFont val="ＭＳ Ｐゴシック"/>
            <family val="3"/>
            <charset val="128"/>
          </rPr>
          <t>細野:</t>
        </r>
        <r>
          <rPr>
            <sz val="9"/>
            <color indexed="81"/>
            <rFont val="ＭＳ Ｐゴシック"/>
            <family val="3"/>
            <charset val="128"/>
          </rPr>
          <t xml:space="preserve">
税抜に修正</t>
        </r>
      </text>
    </comment>
  </commentList>
</comments>
</file>

<file path=xl/comments16.xml><?xml version="1.0" encoding="utf-8"?>
<comments xmlns="http://schemas.openxmlformats.org/spreadsheetml/2006/main">
  <authors>
    <author>細野</author>
  </authors>
  <commentList>
    <comment ref="AO9" authorId="0" shapeId="0">
      <text>
        <r>
          <rPr>
            <b/>
            <sz val="9"/>
            <color indexed="81"/>
            <rFont val="ＭＳ Ｐゴシック"/>
            <family val="3"/>
            <charset val="128"/>
          </rPr>
          <t>細野:</t>
        </r>
        <r>
          <rPr>
            <sz val="9"/>
            <color indexed="81"/>
            <rFont val="ＭＳ Ｐゴシック"/>
            <family val="3"/>
            <charset val="128"/>
          </rPr>
          <t xml:space="preserve">
税抜に修正</t>
        </r>
      </text>
    </comment>
  </commentList>
</comments>
</file>

<file path=xl/comments17.xml><?xml version="1.0" encoding="utf-8"?>
<comments xmlns="http://schemas.openxmlformats.org/spreadsheetml/2006/main">
  <authors>
    <author>細野</author>
  </authors>
  <commentList>
    <comment ref="AO9" authorId="0" shapeId="0">
      <text>
        <r>
          <rPr>
            <b/>
            <sz val="9"/>
            <color indexed="81"/>
            <rFont val="ＭＳ Ｐゴシック"/>
            <family val="3"/>
            <charset val="128"/>
          </rPr>
          <t>細野:</t>
        </r>
        <r>
          <rPr>
            <sz val="9"/>
            <color indexed="81"/>
            <rFont val="ＭＳ Ｐゴシック"/>
            <family val="3"/>
            <charset val="128"/>
          </rPr>
          <t xml:space="preserve">
税抜に修正</t>
        </r>
      </text>
    </comment>
  </commentList>
</comments>
</file>

<file path=xl/comments18.xml><?xml version="1.0" encoding="utf-8"?>
<comments xmlns="http://schemas.openxmlformats.org/spreadsheetml/2006/main">
  <authors>
    <author>細野</author>
  </authors>
  <commentList>
    <comment ref="AO9" authorId="0" shapeId="0">
      <text>
        <r>
          <rPr>
            <b/>
            <sz val="9"/>
            <color indexed="81"/>
            <rFont val="ＭＳ Ｐゴシック"/>
            <family val="3"/>
            <charset val="128"/>
          </rPr>
          <t>細野:</t>
        </r>
        <r>
          <rPr>
            <sz val="9"/>
            <color indexed="81"/>
            <rFont val="ＭＳ Ｐゴシック"/>
            <family val="3"/>
            <charset val="128"/>
          </rPr>
          <t xml:space="preserve">
税抜に修正</t>
        </r>
      </text>
    </comment>
  </commentList>
</comments>
</file>

<file path=xl/comments2.xml><?xml version="1.0" encoding="utf-8"?>
<comments xmlns="http://schemas.openxmlformats.org/spreadsheetml/2006/main">
  <authors>
    <author>細野</author>
  </authors>
  <commentList>
    <comment ref="H3" authorId="0" shapeId="0">
      <text>
        <r>
          <rPr>
            <sz val="9"/>
            <color indexed="81"/>
            <rFont val="ＭＳ Ｐゴシック"/>
            <family val="3"/>
            <charset val="128"/>
          </rPr>
          <t>営業所名などを入力してください</t>
        </r>
      </text>
    </comment>
    <comment ref="C8" authorId="0" shapeId="0">
      <text>
        <r>
          <rPr>
            <sz val="9"/>
            <color indexed="81"/>
            <rFont val="ＭＳ Ｐゴシック"/>
            <family val="3"/>
            <charset val="128"/>
          </rPr>
          <t>全て税抜き価額で表示されます。</t>
        </r>
      </text>
    </comment>
  </commentList>
</comments>
</file>

<file path=xl/comments3.xml><?xml version="1.0" encoding="utf-8"?>
<comments xmlns="http://schemas.openxmlformats.org/spreadsheetml/2006/main">
  <authors>
    <author>細野</author>
  </authors>
  <commentList>
    <comment ref="AO9" authorId="0" shapeId="0">
      <text>
        <r>
          <rPr>
            <b/>
            <sz val="9"/>
            <color indexed="81"/>
            <rFont val="ＭＳ Ｐゴシック"/>
            <family val="3"/>
            <charset val="128"/>
          </rPr>
          <t>細野:</t>
        </r>
        <r>
          <rPr>
            <sz val="9"/>
            <color indexed="81"/>
            <rFont val="ＭＳ Ｐゴシック"/>
            <family val="3"/>
            <charset val="128"/>
          </rPr>
          <t xml:space="preserve">
税抜に修正</t>
        </r>
      </text>
    </comment>
  </commentList>
</comments>
</file>

<file path=xl/comments4.xml><?xml version="1.0" encoding="utf-8"?>
<comments xmlns="http://schemas.openxmlformats.org/spreadsheetml/2006/main">
  <authors>
    <author>細野</author>
  </authors>
  <commentList>
    <comment ref="AO9" authorId="0" shapeId="0">
      <text>
        <r>
          <rPr>
            <b/>
            <sz val="9"/>
            <color indexed="81"/>
            <rFont val="ＭＳ Ｐゴシック"/>
            <family val="3"/>
            <charset val="128"/>
          </rPr>
          <t>細野:</t>
        </r>
        <r>
          <rPr>
            <sz val="9"/>
            <color indexed="81"/>
            <rFont val="ＭＳ Ｐゴシック"/>
            <family val="3"/>
            <charset val="128"/>
          </rPr>
          <t xml:space="preserve">
税抜に修正</t>
        </r>
      </text>
    </comment>
  </commentList>
</comments>
</file>

<file path=xl/comments5.xml><?xml version="1.0" encoding="utf-8"?>
<comments xmlns="http://schemas.openxmlformats.org/spreadsheetml/2006/main">
  <authors>
    <author>細野</author>
  </authors>
  <commentList>
    <comment ref="AO9" authorId="0" shapeId="0">
      <text>
        <r>
          <rPr>
            <b/>
            <sz val="9"/>
            <color indexed="81"/>
            <rFont val="ＭＳ Ｐゴシック"/>
            <family val="3"/>
            <charset val="128"/>
          </rPr>
          <t>細野:</t>
        </r>
        <r>
          <rPr>
            <sz val="9"/>
            <color indexed="81"/>
            <rFont val="ＭＳ Ｐゴシック"/>
            <family val="3"/>
            <charset val="128"/>
          </rPr>
          <t xml:space="preserve">
税抜に修正</t>
        </r>
      </text>
    </comment>
  </commentList>
</comments>
</file>

<file path=xl/comments6.xml><?xml version="1.0" encoding="utf-8"?>
<comments xmlns="http://schemas.openxmlformats.org/spreadsheetml/2006/main">
  <authors>
    <author>細野</author>
  </authors>
  <commentList>
    <comment ref="AO9" authorId="0" shapeId="0">
      <text>
        <r>
          <rPr>
            <b/>
            <sz val="9"/>
            <color indexed="81"/>
            <rFont val="ＭＳ Ｐゴシック"/>
            <family val="3"/>
            <charset val="128"/>
          </rPr>
          <t>細野:</t>
        </r>
        <r>
          <rPr>
            <sz val="9"/>
            <color indexed="81"/>
            <rFont val="ＭＳ Ｐゴシック"/>
            <family val="3"/>
            <charset val="128"/>
          </rPr>
          <t xml:space="preserve">
税抜に修正</t>
        </r>
      </text>
    </comment>
  </commentList>
</comments>
</file>

<file path=xl/comments7.xml><?xml version="1.0" encoding="utf-8"?>
<comments xmlns="http://schemas.openxmlformats.org/spreadsheetml/2006/main">
  <authors>
    <author>細野</author>
  </authors>
  <commentList>
    <comment ref="AO9" authorId="0" shapeId="0">
      <text>
        <r>
          <rPr>
            <b/>
            <sz val="9"/>
            <color indexed="81"/>
            <rFont val="ＭＳ Ｐゴシック"/>
            <family val="3"/>
            <charset val="128"/>
          </rPr>
          <t>細野:</t>
        </r>
        <r>
          <rPr>
            <sz val="9"/>
            <color indexed="81"/>
            <rFont val="ＭＳ Ｐゴシック"/>
            <family val="3"/>
            <charset val="128"/>
          </rPr>
          <t xml:space="preserve">
税抜に修正</t>
        </r>
      </text>
    </comment>
  </commentList>
</comments>
</file>

<file path=xl/comments8.xml><?xml version="1.0" encoding="utf-8"?>
<comments xmlns="http://schemas.openxmlformats.org/spreadsheetml/2006/main">
  <authors>
    <author>細野</author>
  </authors>
  <commentList>
    <comment ref="AO9" authorId="0" shapeId="0">
      <text>
        <r>
          <rPr>
            <b/>
            <sz val="9"/>
            <color indexed="81"/>
            <rFont val="ＭＳ Ｐゴシック"/>
            <family val="3"/>
            <charset val="128"/>
          </rPr>
          <t>細野:</t>
        </r>
        <r>
          <rPr>
            <sz val="9"/>
            <color indexed="81"/>
            <rFont val="ＭＳ Ｐゴシック"/>
            <family val="3"/>
            <charset val="128"/>
          </rPr>
          <t xml:space="preserve">
税抜に修正</t>
        </r>
      </text>
    </comment>
  </commentList>
</comments>
</file>

<file path=xl/comments9.xml><?xml version="1.0" encoding="utf-8"?>
<comments xmlns="http://schemas.openxmlformats.org/spreadsheetml/2006/main">
  <authors>
    <author>細野</author>
  </authors>
  <commentList>
    <comment ref="AO9" authorId="0" shapeId="0">
      <text>
        <r>
          <rPr>
            <b/>
            <sz val="9"/>
            <color indexed="81"/>
            <rFont val="ＭＳ Ｐゴシック"/>
            <family val="3"/>
            <charset val="128"/>
          </rPr>
          <t>細野:</t>
        </r>
        <r>
          <rPr>
            <sz val="9"/>
            <color indexed="81"/>
            <rFont val="ＭＳ Ｐゴシック"/>
            <family val="3"/>
            <charset val="128"/>
          </rPr>
          <t xml:space="preserve">
税抜に修正</t>
        </r>
      </text>
    </comment>
  </commentList>
</comments>
</file>

<file path=xl/sharedStrings.xml><?xml version="1.0" encoding="utf-8"?>
<sst xmlns="http://schemas.openxmlformats.org/spreadsheetml/2006/main" count="800" uniqueCount="80">
  <si>
    <t>品名</t>
    <rPh sb="0" eb="2">
      <t>ヒンメイ</t>
    </rPh>
    <phoneticPr fontId="2"/>
  </si>
  <si>
    <t>銘柄・規格</t>
    <rPh sb="0" eb="2">
      <t>メイガラ</t>
    </rPh>
    <rPh sb="3" eb="5">
      <t>キカク</t>
    </rPh>
    <phoneticPr fontId="2"/>
  </si>
  <si>
    <t>数量</t>
    <rPh sb="0" eb="2">
      <t>スウリョウ</t>
    </rPh>
    <phoneticPr fontId="2"/>
  </si>
  <si>
    <t>単位</t>
    <rPh sb="0" eb="2">
      <t>タンイ</t>
    </rPh>
    <phoneticPr fontId="2"/>
  </si>
  <si>
    <t>備考</t>
    <rPh sb="0" eb="2">
      <t>ビコウ</t>
    </rPh>
    <phoneticPr fontId="2"/>
  </si>
  <si>
    <t>単　　価</t>
    <rPh sb="0" eb="1">
      <t>タン</t>
    </rPh>
    <rPh sb="3" eb="4">
      <t>アタイ</t>
    </rPh>
    <phoneticPr fontId="2"/>
  </si>
  <si>
    <t>金　　額</t>
    <rPh sb="0" eb="1">
      <t>キン</t>
    </rPh>
    <rPh sb="3" eb="4">
      <t>ガク</t>
    </rPh>
    <phoneticPr fontId="2"/>
  </si>
  <si>
    <t>総　　　　　　合　　　　　　計</t>
    <rPh sb="0" eb="1">
      <t>ソウ</t>
    </rPh>
    <rPh sb="7" eb="8">
      <t>ゴウ</t>
    </rPh>
    <rPh sb="14" eb="15">
      <t>ケイ</t>
    </rPh>
    <phoneticPr fontId="2"/>
  </si>
  <si>
    <t>営業所名</t>
    <rPh sb="0" eb="3">
      <t>エイ</t>
    </rPh>
    <rPh sb="3" eb="4">
      <t>メイ</t>
    </rPh>
    <phoneticPr fontId="2"/>
  </si>
  <si>
    <t>主　任</t>
    <rPh sb="0" eb="1">
      <t>シュ</t>
    </rPh>
    <rPh sb="2" eb="3">
      <t>ニン</t>
    </rPh>
    <phoneticPr fontId="2"/>
  </si>
  <si>
    <t>立　会　人</t>
    <rPh sb="0" eb="1">
      <t>タテ</t>
    </rPh>
    <rPh sb="2" eb="3">
      <t>カイ</t>
    </rPh>
    <rPh sb="4" eb="5">
      <t>ニン</t>
    </rPh>
    <phoneticPr fontId="2"/>
  </si>
  <si>
    <t>職　氏　名</t>
    <rPh sb="0" eb="1">
      <t>ショク</t>
    </rPh>
    <rPh sb="2" eb="3">
      <t>シ</t>
    </rPh>
    <rPh sb="4" eb="5">
      <t>メイ</t>
    </rPh>
    <phoneticPr fontId="2"/>
  </si>
  <si>
    <t>棚　　　卸　　　表</t>
    <rPh sb="0" eb="1">
      <t>ダナ</t>
    </rPh>
    <rPh sb="4" eb="5">
      <t>オロシ</t>
    </rPh>
    <rPh sb="8" eb="9">
      <t>ヒョウ</t>
    </rPh>
    <phoneticPr fontId="2"/>
  </si>
  <si>
    <t>※店舗又は工場外に搬出中､あるいは他所で保管中のものは備考欄に所在地を記入してください</t>
    <rPh sb="1" eb="3">
      <t>テンポ</t>
    </rPh>
    <rPh sb="3" eb="4">
      <t>マタ</t>
    </rPh>
    <rPh sb="5" eb="8">
      <t>コウジョウガイ</t>
    </rPh>
    <rPh sb="9" eb="11">
      <t>ハンシュツ</t>
    </rPh>
    <rPh sb="11" eb="12">
      <t>チュウ</t>
    </rPh>
    <rPh sb="17" eb="19">
      <t>タショ</t>
    </rPh>
    <rPh sb="20" eb="23">
      <t>ホカンチュウ</t>
    </rPh>
    <rPh sb="27" eb="29">
      <t>ビコウ</t>
    </rPh>
    <rPh sb="29" eb="30">
      <t>ラン</t>
    </rPh>
    <rPh sb="31" eb="33">
      <t>ショザイ</t>
    </rPh>
    <rPh sb="33" eb="34">
      <t>チ</t>
    </rPh>
    <rPh sb="35" eb="37">
      <t>キニュウ</t>
    </rPh>
    <phoneticPr fontId="2"/>
  </si>
  <si>
    <t>　消費税に関する事項</t>
    <rPh sb="1" eb="4">
      <t>ショウヒゼイ</t>
    </rPh>
    <rPh sb="5" eb="6">
      <t>カン</t>
    </rPh>
    <rPh sb="8" eb="10">
      <t>ジコウ</t>
    </rPh>
    <phoneticPr fontId="2"/>
  </si>
  <si>
    <t>棚　　卸　　合　　計　　表</t>
    <rPh sb="0" eb="1">
      <t>ダナ</t>
    </rPh>
    <rPh sb="3" eb="4">
      <t>オロシ</t>
    </rPh>
    <rPh sb="6" eb="7">
      <t>ゴウ</t>
    </rPh>
    <rPh sb="9" eb="10">
      <t>ケイ</t>
    </rPh>
    <rPh sb="12" eb="13">
      <t>ヒョウ</t>
    </rPh>
    <phoneticPr fontId="2"/>
  </si>
  <si>
    <r>
      <t>シートN</t>
    </r>
    <r>
      <rPr>
        <sz val="11"/>
        <rFont val="ＭＳ Ｐゴシック"/>
        <family val="3"/>
        <charset val="128"/>
      </rPr>
      <t>o.</t>
    </r>
    <phoneticPr fontId="2"/>
  </si>
  <si>
    <t>込</t>
    <rPh sb="0" eb="1">
      <t>コ</t>
    </rPh>
    <phoneticPr fontId="2"/>
  </si>
  <si>
    <t>抜</t>
    <rPh sb="0" eb="1">
      <t>ヌ</t>
    </rPh>
    <phoneticPr fontId="2"/>
  </si>
  <si>
    <t>※棚卸表とともに組合にご提出ください</t>
    <rPh sb="1" eb="3">
      <t>タナオロシ</t>
    </rPh>
    <rPh sb="3" eb="4">
      <t>ヒョウ</t>
    </rPh>
    <rPh sb="8" eb="10">
      <t>クミアイ</t>
    </rPh>
    <rPh sb="12" eb="14">
      <t>テイシュツ</t>
    </rPh>
    <phoneticPr fontId="2"/>
  </si>
  <si>
    <t>消　費　税　込　み</t>
    <rPh sb="0" eb="1">
      <t>ケ</t>
    </rPh>
    <rPh sb="2" eb="3">
      <t>ヒ</t>
    </rPh>
    <rPh sb="4" eb="5">
      <t>ゼイ</t>
    </rPh>
    <rPh sb="6" eb="7">
      <t>コミ</t>
    </rPh>
    <phoneticPr fontId="2"/>
  </si>
  <si>
    <t>消　費　税　抜　き</t>
    <rPh sb="0" eb="1">
      <t>ケ</t>
    </rPh>
    <rPh sb="2" eb="3">
      <t>ヒ</t>
    </rPh>
    <rPh sb="4" eb="5">
      <t>ゼイ</t>
    </rPh>
    <rPh sb="6" eb="7">
      <t>ヌ</t>
    </rPh>
    <phoneticPr fontId="2"/>
  </si>
  <si>
    <t>消費税</t>
    <rPh sb="0" eb="3">
      <t>ショウヒゼイ</t>
    </rPh>
    <phoneticPr fontId="2"/>
  </si>
  <si>
    <t>小計</t>
    <rPh sb="0" eb="2">
      <t>ショウケイ</t>
    </rPh>
    <phoneticPr fontId="2"/>
  </si>
  <si>
    <t>仕入日</t>
    <rPh sb="0" eb="2">
      <t>シイレ</t>
    </rPh>
    <rPh sb="2" eb="3">
      <t>ビ</t>
    </rPh>
    <phoneticPr fontId="2"/>
  </si>
  <si>
    <t>抜8%</t>
    <rPh sb="0" eb="1">
      <t>ヌ</t>
    </rPh>
    <phoneticPr fontId="2"/>
  </si>
  <si>
    <t>抜5％</t>
    <rPh sb="0" eb="1">
      <t>ヌ</t>
    </rPh>
    <phoneticPr fontId="2"/>
  </si>
  <si>
    <t>込5%</t>
    <rPh sb="0" eb="1">
      <t>コ</t>
    </rPh>
    <phoneticPr fontId="2"/>
  </si>
  <si>
    <t>込8%</t>
    <rPh sb="0" eb="1">
      <t>コ</t>
    </rPh>
    <phoneticPr fontId="2"/>
  </si>
  <si>
    <t>合計</t>
    <rPh sb="0" eb="2">
      <t>ゴウケイ</t>
    </rPh>
    <phoneticPr fontId="2"/>
  </si>
  <si>
    <t>込</t>
  </si>
  <si>
    <t>抜</t>
  </si>
  <si>
    <t>個</t>
    <rPh sb="0" eb="1">
      <t>コ</t>
    </rPh>
    <phoneticPr fontId="2"/>
  </si>
  <si>
    <t>Ｄ</t>
    <phoneticPr fontId="2"/>
  </si>
  <si>
    <t>冊</t>
    <rPh sb="0" eb="1">
      <t>サツ</t>
    </rPh>
    <phoneticPr fontId="2"/>
  </si>
  <si>
    <t>消費税5%商品小計（税抜）</t>
    <rPh sb="0" eb="3">
      <t>ショウヒゼイ</t>
    </rPh>
    <rPh sb="5" eb="7">
      <t>ショウヒン</t>
    </rPh>
    <rPh sb="7" eb="9">
      <t>ショウケイ</t>
    </rPh>
    <rPh sb="10" eb="11">
      <t>ゼイ</t>
    </rPh>
    <rPh sb="11" eb="12">
      <t>ヌ</t>
    </rPh>
    <phoneticPr fontId="2"/>
  </si>
  <si>
    <t>抜5%税</t>
    <rPh sb="0" eb="1">
      <t>ヌ</t>
    </rPh>
    <rPh sb="3" eb="4">
      <t>ゼイ</t>
    </rPh>
    <phoneticPr fontId="2"/>
  </si>
  <si>
    <t>抜8%税</t>
    <rPh sb="0" eb="1">
      <t>ヌ</t>
    </rPh>
    <rPh sb="3" eb="4">
      <t>ゼイ</t>
    </rPh>
    <phoneticPr fontId="2"/>
  </si>
  <si>
    <t>込5%税</t>
    <rPh sb="0" eb="1">
      <t>コ</t>
    </rPh>
    <rPh sb="3" eb="4">
      <t>ゼイ</t>
    </rPh>
    <phoneticPr fontId="2"/>
  </si>
  <si>
    <t>込8%税</t>
    <rPh sb="0" eb="1">
      <t>コ</t>
    </rPh>
    <rPh sb="3" eb="4">
      <t>ゼイ</t>
    </rPh>
    <phoneticPr fontId="2"/>
  </si>
  <si>
    <t>消費税8%商品小計（税抜）</t>
    <rPh sb="0" eb="3">
      <t>ショウヒゼイ</t>
    </rPh>
    <rPh sb="5" eb="7">
      <t>ショウヒン</t>
    </rPh>
    <rPh sb="7" eb="9">
      <t>ショウケイ</t>
    </rPh>
    <rPh sb="10" eb="11">
      <t>ゼイ</t>
    </rPh>
    <rPh sb="11" eb="12">
      <t>ヌ</t>
    </rPh>
    <phoneticPr fontId="2"/>
  </si>
  <si>
    <t>棚卸合計（消費税抜）</t>
    <rPh sb="0" eb="2">
      <t>タナオロシ</t>
    </rPh>
    <rPh sb="2" eb="4">
      <t>ゴウケイ</t>
    </rPh>
    <rPh sb="5" eb="7">
      <t>ショウヒ</t>
    </rPh>
    <rPh sb="7" eb="8">
      <t>ゼイ</t>
    </rPh>
    <rPh sb="8" eb="9">
      <t>ヌ</t>
    </rPh>
    <phoneticPr fontId="2"/>
  </si>
  <si>
    <t>棚卸額</t>
    <rPh sb="0" eb="2">
      <t>タナオロシ</t>
    </rPh>
    <rPh sb="2" eb="3">
      <t>ガク</t>
    </rPh>
    <phoneticPr fontId="2"/>
  </si>
  <si>
    <t>消費税額</t>
    <rPh sb="0" eb="3">
      <t>ショウヒゼイ</t>
    </rPh>
    <rPh sb="3" eb="4">
      <t>ガク</t>
    </rPh>
    <phoneticPr fontId="2"/>
  </si>
  <si>
    <t>棚卸実施日</t>
    <rPh sb="0" eb="2">
      <t>タナオロシ</t>
    </rPh>
    <rPh sb="2" eb="5">
      <t>ジッシビ</t>
    </rPh>
    <phoneticPr fontId="2"/>
  </si>
  <si>
    <t>消費税5%</t>
    <rPh sb="0" eb="3">
      <t>ショウヒゼイ</t>
    </rPh>
    <phoneticPr fontId="2"/>
  </si>
  <si>
    <t>（　 消　 費　 税　 抜　 ）</t>
    <rPh sb="12" eb="13">
      <t>ヌ</t>
    </rPh>
    <phoneticPr fontId="2"/>
  </si>
  <si>
    <t>消費税8%</t>
    <rPh sb="0" eb="3">
      <t>ショウヒゼイ</t>
    </rPh>
    <phoneticPr fontId="2"/>
  </si>
  <si>
    <t>東和商事営業所</t>
    <rPh sb="0" eb="2">
      <t>ヒデカズ</t>
    </rPh>
    <rPh sb="2" eb="4">
      <t>ショウジ</t>
    </rPh>
    <rPh sb="4" eb="6">
      <t>エイギョウ</t>
    </rPh>
    <rPh sb="6" eb="7">
      <t>ジョ</t>
    </rPh>
    <phoneticPr fontId="2"/>
  </si>
  <si>
    <t>東和太郎</t>
    <rPh sb="0" eb="1">
      <t>アズマ</t>
    </rPh>
    <rPh sb="1" eb="4">
      <t>カズタロウ</t>
    </rPh>
    <phoneticPr fontId="2"/>
  </si>
  <si>
    <t>Ａ</t>
    <phoneticPr fontId="2"/>
  </si>
  <si>
    <t>Ｂ</t>
    <phoneticPr fontId="2"/>
  </si>
  <si>
    <t>Ｃ</t>
    <phoneticPr fontId="2"/>
  </si>
  <si>
    <t>kg</t>
    <phoneticPr fontId="2"/>
  </si>
  <si>
    <t>m</t>
    <phoneticPr fontId="2"/>
  </si>
  <si>
    <t>棚卸資産合計（税抜）</t>
    <rPh sb="8" eb="9">
      <t>ヌ</t>
    </rPh>
    <phoneticPr fontId="2"/>
  </si>
  <si>
    <r>
      <t>（消費税5</t>
    </r>
    <r>
      <rPr>
        <sz val="11"/>
        <rFont val="ＭＳ Ｐゴシック"/>
        <family val="3"/>
        <charset val="128"/>
      </rPr>
      <t>%</t>
    </r>
    <r>
      <rPr>
        <sz val="11"/>
        <rFont val="ＭＳ Ｐゴシック"/>
        <family val="3"/>
        <charset val="128"/>
      </rPr>
      <t>）</t>
    </r>
    <rPh sb="1" eb="4">
      <t>ショウヒゼイ</t>
    </rPh>
    <phoneticPr fontId="2"/>
  </si>
  <si>
    <r>
      <t>（消費税8</t>
    </r>
    <r>
      <rPr>
        <sz val="11"/>
        <rFont val="ＭＳ Ｐゴシック"/>
        <family val="3"/>
        <charset val="128"/>
      </rPr>
      <t>%</t>
    </r>
    <r>
      <rPr>
        <sz val="11"/>
        <rFont val="ＭＳ Ｐゴシック"/>
        <family val="3"/>
        <charset val="128"/>
      </rPr>
      <t>）</t>
    </r>
    <rPh sb="1" eb="4">
      <t>ショウヒゼイ</t>
    </rPh>
    <phoneticPr fontId="2"/>
  </si>
  <si>
    <t>５％</t>
  </si>
  <si>
    <t>５％</t>
    <phoneticPr fontId="2"/>
  </si>
  <si>
    <t>８％</t>
  </si>
  <si>
    <t>８％</t>
    <phoneticPr fontId="2"/>
  </si>
  <si>
    <t>税率</t>
    <rPh sb="0" eb="2">
      <t>ゼイリツ</t>
    </rPh>
    <phoneticPr fontId="2"/>
  </si>
  <si>
    <t>５％</t>
    <phoneticPr fontId="2"/>
  </si>
  <si>
    <t>８％</t>
    <phoneticPr fontId="2"/>
  </si>
  <si>
    <t>消費税10%</t>
    <rPh sb="0" eb="3">
      <t>ショウヒゼイ</t>
    </rPh>
    <phoneticPr fontId="2"/>
  </si>
  <si>
    <r>
      <t>（消費税</t>
    </r>
    <r>
      <rPr>
        <sz val="11"/>
        <rFont val="ＭＳ Ｐゴシック"/>
        <family val="3"/>
        <charset val="128"/>
      </rPr>
      <t>10%</t>
    </r>
    <r>
      <rPr>
        <sz val="11"/>
        <rFont val="ＭＳ Ｐゴシック"/>
        <family val="3"/>
        <charset val="128"/>
      </rPr>
      <t>）</t>
    </r>
    <rPh sb="1" eb="4">
      <t>ショウヒゼイ</t>
    </rPh>
    <phoneticPr fontId="2"/>
  </si>
  <si>
    <t>１０％</t>
  </si>
  <si>
    <t>１０％</t>
    <phoneticPr fontId="2"/>
  </si>
  <si>
    <t>抜10%</t>
    <rPh sb="0" eb="1">
      <t>ヌ</t>
    </rPh>
    <phoneticPr fontId="2"/>
  </si>
  <si>
    <t>抜10%税</t>
    <rPh sb="0" eb="1">
      <t>ヌ</t>
    </rPh>
    <rPh sb="4" eb="5">
      <t>ゼイ</t>
    </rPh>
    <phoneticPr fontId="2"/>
  </si>
  <si>
    <t>込10%</t>
    <rPh sb="0" eb="1">
      <t>コ</t>
    </rPh>
    <phoneticPr fontId="2"/>
  </si>
  <si>
    <t>込10%税</t>
    <rPh sb="0" eb="1">
      <t>コ</t>
    </rPh>
    <rPh sb="4" eb="5">
      <t>ゼイ</t>
    </rPh>
    <phoneticPr fontId="2"/>
  </si>
  <si>
    <t>消費税10%商品小計（税抜）</t>
    <rPh sb="0" eb="3">
      <t>ショウヒゼイ</t>
    </rPh>
    <rPh sb="6" eb="8">
      <t>ショウヒン</t>
    </rPh>
    <rPh sb="8" eb="10">
      <t>ショウケイ</t>
    </rPh>
    <rPh sb="11" eb="12">
      <t>ゼイ</t>
    </rPh>
    <rPh sb="12" eb="13">
      <t>ヌ</t>
    </rPh>
    <phoneticPr fontId="2"/>
  </si>
  <si>
    <t>営業所名</t>
    <rPh sb="0" eb="3">
      <t>エイギョウショ</t>
    </rPh>
    <rPh sb="3" eb="4">
      <t>メイ</t>
    </rPh>
    <phoneticPr fontId="2"/>
  </si>
  <si>
    <t>主　　任</t>
    <rPh sb="0" eb="1">
      <t>シュ</t>
    </rPh>
    <rPh sb="3" eb="4">
      <t>ニン</t>
    </rPh>
    <phoneticPr fontId="2"/>
  </si>
  <si>
    <t>m</t>
    <phoneticPr fontId="2"/>
  </si>
  <si>
    <t>管理責任者　東和花子</t>
    <rPh sb="0" eb="2">
      <t>カンリ</t>
    </rPh>
    <rPh sb="2" eb="4">
      <t>セキニン</t>
    </rPh>
    <rPh sb="4" eb="5">
      <t>シャ</t>
    </rPh>
    <rPh sb="6" eb="7">
      <t>アズマ</t>
    </rPh>
    <rPh sb="7" eb="10">
      <t>ワカコ</t>
    </rPh>
    <phoneticPr fontId="2"/>
  </si>
  <si>
    <t>Ｅ</t>
    <phoneticPr fontId="2"/>
  </si>
  <si>
    <t>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</si>
</sst>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7" formatCode="#,##0_ "/>
    <numFmt numFmtId="178" formatCode="0_ "/>
    <numFmt numFmtId="180" formatCode="#,##0_);[Red]\(#,##0\)"/>
    <numFmt numFmtId="181" formatCode="#,##0;&quot;▲ &quot;#,##0"/>
    <numFmt numFmtId="196" formatCode="#,##0.00_);[Red]\(#,##0.00\)"/>
    <numFmt numFmtId="197" formatCode="#,##0.00;&quot;▲ &quot;#,##0.00"/>
    <numFmt numFmtId="206" formatCode="&quot;（消費税額 &quot;#,##0&quot;）&quot;"/>
    <numFmt numFmtId="207" formatCode="\ &quot;（消費税額 &quot;#,##0&quot;）&quot;"/>
    <numFmt numFmtId="209" formatCode="yyyy\.m\.d"/>
    <numFmt numFmtId="210" formatCode="&quot;消費税込合計額 \ &quot;#,###"/>
  </numFmts>
  <fonts count="2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7"/>
      <name val="ＭＳ Ｐゴシック"/>
      <family val="3"/>
      <charset val="128"/>
    </font>
    <font>
      <u/>
      <sz val="18"/>
      <name val="ＭＳ Ｐゴシック"/>
      <family val="3"/>
      <charset val="128"/>
    </font>
    <font>
      <sz val="14"/>
      <name val="ＭＳ Ｐゴシック"/>
      <family val="3"/>
      <charset val="128"/>
    </font>
    <font>
      <sz val="11"/>
      <color indexed="63"/>
      <name val="ＦＡ 明朝"/>
      <family val="1"/>
      <charset val="128"/>
    </font>
    <font>
      <sz val="9"/>
      <color indexed="81"/>
      <name val="ＭＳ Ｐゴシック"/>
      <family val="3"/>
      <charset val="128"/>
    </font>
    <font>
      <b/>
      <sz val="12"/>
      <name val="ＭＳ Ｐゴシック"/>
      <family val="3"/>
      <charset val="128"/>
    </font>
    <font>
      <sz val="11"/>
      <name val="ＦＡ 明朝"/>
      <family val="1"/>
      <charset val="128"/>
    </font>
    <font>
      <b/>
      <sz val="9"/>
      <color indexed="81"/>
      <name val="ＭＳ Ｐゴシック"/>
      <family val="3"/>
      <charset val="128"/>
    </font>
    <font>
      <sz val="12"/>
      <color indexed="81"/>
      <name val="ＭＳ Ｐゴシック"/>
      <family val="3"/>
      <charset val="128"/>
    </font>
    <font>
      <b/>
      <sz val="12"/>
      <color indexed="81"/>
      <name val="ＭＳ Ｐゴシック"/>
      <family val="3"/>
      <charset val="128"/>
    </font>
    <font>
      <sz val="18"/>
      <name val="ＭＳ Ｐゴシック"/>
      <family val="3"/>
      <charset val="128"/>
    </font>
    <font>
      <b/>
      <sz val="16"/>
      <name val="ＭＳ Ｐゴシック"/>
      <family val="3"/>
      <charset val="128"/>
    </font>
    <font>
      <b/>
      <sz val="8"/>
      <color indexed="63"/>
      <name val="ＦＡ 明朝"/>
      <family val="1"/>
      <charset val="128"/>
    </font>
    <font>
      <sz val="10"/>
      <name val="ＭＳ Ｐゴシック"/>
      <family val="3"/>
      <charset val="128"/>
    </font>
    <font>
      <u/>
      <sz val="14"/>
      <name val="ＭＳ Ｐゴシック"/>
      <family val="3"/>
      <charset val="128"/>
    </font>
    <font>
      <b/>
      <sz val="12"/>
      <color indexed="10"/>
      <name val="ＭＳ Ｐゴシック"/>
      <family val="3"/>
      <charset val="128"/>
    </font>
  </fonts>
  <fills count="3">
    <fill>
      <patternFill patternType="none"/>
    </fill>
    <fill>
      <patternFill patternType="gray125"/>
    </fill>
    <fill>
      <patternFill patternType="solid">
        <fgColor indexed="42"/>
        <bgColor indexed="64"/>
      </patternFill>
    </fill>
  </fills>
  <borders count="59">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192">
    <xf numFmtId="0" fontId="0" fillId="0" borderId="0" xfId="0"/>
    <xf numFmtId="0" fontId="3" fillId="0" borderId="1" xfId="0" applyFont="1" applyBorder="1" applyProtection="1">
      <protection locked="0"/>
    </xf>
    <xf numFmtId="0" fontId="3" fillId="0" borderId="2" xfId="0" applyFont="1" applyBorder="1" applyProtection="1">
      <protection locked="0"/>
    </xf>
    <xf numFmtId="196" fontId="3" fillId="0" borderId="3" xfId="1" applyNumberFormat="1" applyFont="1" applyBorder="1" applyProtection="1">
      <protection locked="0"/>
    </xf>
    <xf numFmtId="0" fontId="3" fillId="0" borderId="4" xfId="0" applyFont="1" applyBorder="1" applyProtection="1">
      <protection locked="0"/>
    </xf>
    <xf numFmtId="0" fontId="3" fillId="0" borderId="5" xfId="0" applyFont="1" applyBorder="1" applyProtection="1">
      <protection locked="0"/>
    </xf>
    <xf numFmtId="0" fontId="3" fillId="0" borderId="6" xfId="0" applyFont="1" applyBorder="1" applyProtection="1">
      <protection locked="0"/>
    </xf>
    <xf numFmtId="196" fontId="3" fillId="0" borderId="7" xfId="1" applyNumberFormat="1" applyFont="1" applyBorder="1" applyProtection="1">
      <protection locked="0"/>
    </xf>
    <xf numFmtId="0" fontId="3" fillId="0" borderId="8" xfId="0" applyFont="1" applyBorder="1" applyProtection="1">
      <protection locked="0"/>
    </xf>
    <xf numFmtId="0" fontId="0" fillId="0" borderId="0" xfId="0" applyProtection="1">
      <protection locked="0"/>
    </xf>
    <xf numFmtId="196" fontId="0" fillId="0" borderId="0" xfId="0" applyNumberFormat="1" applyProtection="1">
      <protection locked="0"/>
    </xf>
    <xf numFmtId="0" fontId="0" fillId="0" borderId="9" xfId="0" applyBorder="1" applyProtection="1">
      <protection locked="0"/>
    </xf>
    <xf numFmtId="0" fontId="0" fillId="0" borderId="10" xfId="0" applyBorder="1" applyProtection="1">
      <protection locked="0"/>
    </xf>
    <xf numFmtId="0" fontId="0" fillId="0" borderId="10" xfId="0" applyBorder="1" applyAlignment="1" applyProtection="1">
      <alignment horizontal="distributed" vertical="center" justifyLastLine="1"/>
      <protection locked="0"/>
    </xf>
    <xf numFmtId="196" fontId="0" fillId="0" borderId="10" xfId="0" applyNumberFormat="1" applyBorder="1" applyProtection="1">
      <protection locked="0"/>
    </xf>
    <xf numFmtId="0" fontId="4" fillId="0" borderId="11" xfId="0" applyFont="1" applyBorder="1" applyAlignment="1" applyProtection="1">
      <alignment horizontal="distributed" vertical="center" justifyLastLine="1"/>
      <protection locked="0"/>
    </xf>
    <xf numFmtId="0" fontId="4" fillId="0" borderId="12" xfId="0" applyFont="1" applyBorder="1" applyAlignment="1" applyProtection="1">
      <alignment horizontal="distributed" vertical="center" justifyLastLine="1"/>
      <protection locked="0"/>
    </xf>
    <xf numFmtId="196" fontId="4" fillId="0" borderId="13" xfId="0" applyNumberFormat="1" applyFont="1" applyBorder="1" applyAlignment="1" applyProtection="1">
      <alignment horizontal="distributed" vertical="center" justifyLastLine="1"/>
      <protection locked="0"/>
    </xf>
    <xf numFmtId="0" fontId="5" fillId="0" borderId="14" xfId="0" applyFont="1" applyBorder="1" applyAlignment="1" applyProtection="1">
      <alignment horizontal="distributed" vertical="center" justifyLastLine="1"/>
      <protection locked="0"/>
    </xf>
    <xf numFmtId="0" fontId="4" fillId="0" borderId="15" xfId="0" applyFont="1" applyBorder="1" applyAlignment="1" applyProtection="1">
      <alignment horizontal="center" vertical="center" justifyLastLine="1"/>
      <protection locked="0"/>
    </xf>
    <xf numFmtId="0" fontId="4" fillId="0" borderId="15" xfId="0" applyFont="1" applyBorder="1" applyAlignment="1" applyProtection="1">
      <alignment horizontal="distributed" vertical="center" justifyLastLine="1"/>
      <protection locked="0"/>
    </xf>
    <xf numFmtId="0" fontId="0" fillId="0" borderId="16" xfId="0" applyBorder="1" applyProtection="1">
      <protection locked="0"/>
    </xf>
    <xf numFmtId="0" fontId="0" fillId="0" borderId="17" xfId="0" applyBorder="1" applyProtection="1">
      <protection locked="0"/>
    </xf>
    <xf numFmtId="0" fontId="0" fillId="0" borderId="18" xfId="0" applyBorder="1" applyProtection="1">
      <protection locked="0"/>
    </xf>
    <xf numFmtId="0" fontId="3" fillId="0" borderId="0" xfId="0" applyFont="1" applyBorder="1" applyProtection="1">
      <protection locked="0"/>
    </xf>
    <xf numFmtId="180" fontId="3" fillId="0" borderId="0" xfId="1" applyNumberFormat="1" applyFont="1" applyBorder="1" applyProtection="1">
      <protection locked="0"/>
    </xf>
    <xf numFmtId="0" fontId="0" fillId="0" borderId="0" xfId="0" applyAlignment="1" applyProtection="1">
      <alignment horizontal="center"/>
      <protection locked="0"/>
    </xf>
    <xf numFmtId="0" fontId="0" fillId="0" borderId="19" xfId="0" applyBorder="1" applyProtection="1">
      <protection locked="0"/>
    </xf>
    <xf numFmtId="0" fontId="0" fillId="0" borderId="0" xfId="0" applyBorder="1" applyProtection="1">
      <protection locked="0"/>
    </xf>
    <xf numFmtId="0" fontId="3" fillId="0" borderId="20" xfId="0" applyFont="1" applyBorder="1" applyProtection="1">
      <protection locked="0"/>
    </xf>
    <xf numFmtId="0" fontId="3" fillId="0" borderId="21" xfId="0" applyFont="1" applyBorder="1" applyProtection="1">
      <protection locked="0"/>
    </xf>
    <xf numFmtId="196" fontId="3" fillId="0" borderId="22" xfId="1" applyNumberFormat="1" applyFont="1" applyBorder="1" applyProtection="1">
      <protection locked="0"/>
    </xf>
    <xf numFmtId="0" fontId="3" fillId="0" borderId="23" xfId="0" applyFont="1" applyBorder="1" applyProtection="1">
      <protection locked="0"/>
    </xf>
    <xf numFmtId="0" fontId="4" fillId="0" borderId="18" xfId="0" applyFont="1" applyBorder="1" applyProtection="1">
      <protection locked="0"/>
    </xf>
    <xf numFmtId="9" fontId="0" fillId="0" borderId="0" xfId="0" applyNumberFormat="1" applyAlignment="1" applyProtection="1">
      <alignment horizontal="center"/>
      <protection locked="0"/>
    </xf>
    <xf numFmtId="9" fontId="9" fillId="0" borderId="24" xfId="1" applyNumberFormat="1" applyFont="1" applyBorder="1" applyAlignment="1" applyProtection="1">
      <alignment horizontal="center" vertical="center"/>
      <protection locked="0"/>
    </xf>
    <xf numFmtId="0" fontId="11" fillId="0" borderId="0" xfId="0" applyFont="1" applyBorder="1" applyAlignment="1" applyProtection="1">
      <alignment horizontal="center"/>
      <protection locked="0"/>
    </xf>
    <xf numFmtId="181" fontId="8" fillId="0" borderId="0" xfId="0" applyNumberFormat="1" applyFont="1" applyFill="1" applyBorder="1" applyAlignment="1" applyProtection="1">
      <alignment horizontal="right"/>
    </xf>
    <xf numFmtId="38" fontId="9" fillId="0" borderId="0" xfId="1" applyFont="1" applyBorder="1" applyAlignment="1" applyProtection="1">
      <alignment horizontal="center" vertical="center"/>
      <protection locked="0"/>
    </xf>
    <xf numFmtId="0" fontId="3" fillId="0" borderId="9" xfId="0" applyFont="1" applyBorder="1" applyProtection="1">
      <protection locked="0"/>
    </xf>
    <xf numFmtId="0" fontId="3" fillId="0" borderId="9" xfId="0" applyFont="1" applyFill="1" applyBorder="1" applyProtection="1">
      <protection locked="0"/>
    </xf>
    <xf numFmtId="38" fontId="3" fillId="0" borderId="9" xfId="1" applyFont="1" applyFill="1" applyBorder="1" applyProtection="1">
      <protection locked="0"/>
    </xf>
    <xf numFmtId="0" fontId="4" fillId="0" borderId="9" xfId="0" applyFont="1" applyBorder="1" applyProtection="1">
      <protection locked="0"/>
    </xf>
    <xf numFmtId="177" fontId="0" fillId="0" borderId="0" xfId="0" applyNumberFormat="1" applyProtection="1">
      <protection locked="0"/>
    </xf>
    <xf numFmtId="180" fontId="0" fillId="0" borderId="25" xfId="0" applyNumberFormat="1" applyBorder="1" applyProtection="1">
      <protection locked="0"/>
    </xf>
    <xf numFmtId="206" fontId="4" fillId="0" borderId="26" xfId="0" applyNumberFormat="1" applyFont="1" applyBorder="1" applyAlignment="1" applyProtection="1">
      <alignment horizontal="right" vertical="top"/>
      <protection locked="0"/>
    </xf>
    <xf numFmtId="0" fontId="3" fillId="2" borderId="5" xfId="0" applyFont="1" applyFill="1" applyBorder="1" applyProtection="1">
      <protection locked="0"/>
    </xf>
    <xf numFmtId="0" fontId="3" fillId="2" borderId="6" xfId="0" applyFont="1" applyFill="1" applyBorder="1" applyProtection="1">
      <protection locked="0"/>
    </xf>
    <xf numFmtId="196" fontId="3" fillId="2" borderId="7" xfId="1" applyNumberFormat="1" applyFont="1" applyFill="1" applyBorder="1" applyProtection="1">
      <protection locked="0"/>
    </xf>
    <xf numFmtId="0" fontId="3" fillId="2" borderId="1" xfId="0" applyFont="1" applyFill="1" applyBorder="1" applyProtection="1">
      <protection locked="0"/>
    </xf>
    <xf numFmtId="0" fontId="3" fillId="2" borderId="2" xfId="0" applyFont="1" applyFill="1" applyBorder="1" applyProtection="1">
      <protection locked="0"/>
    </xf>
    <xf numFmtId="196" fontId="3" fillId="2" borderId="3" xfId="1" applyNumberFormat="1" applyFont="1" applyFill="1" applyBorder="1" applyProtection="1">
      <protection locked="0"/>
    </xf>
    <xf numFmtId="9" fontId="9" fillId="2" borderId="24" xfId="1" applyNumberFormat="1" applyFont="1" applyFill="1" applyBorder="1" applyAlignment="1" applyProtection="1">
      <alignment horizontal="center" vertical="center"/>
      <protection locked="0"/>
    </xf>
    <xf numFmtId="0" fontId="8" fillId="0" borderId="0" xfId="0" applyFont="1" applyBorder="1" applyAlignment="1" applyProtection="1">
      <alignment horizontal="center"/>
      <protection locked="0"/>
    </xf>
    <xf numFmtId="0" fontId="0" fillId="0" borderId="0" xfId="0" applyAlignment="1"/>
    <xf numFmtId="0" fontId="4" fillId="0" borderId="27" xfId="0" applyFont="1" applyBorder="1" applyAlignment="1" applyProtection="1">
      <alignment horizontal="center" vertical="center"/>
      <protection locked="0"/>
    </xf>
    <xf numFmtId="57" fontId="0" fillId="0" borderId="0" xfId="0" applyNumberFormat="1" applyAlignment="1" applyProtection="1">
      <alignment horizontal="center" vertical="center"/>
      <protection locked="0"/>
    </xf>
    <xf numFmtId="0" fontId="7" fillId="0" borderId="0" xfId="0" applyFont="1" applyAlignment="1" applyProtection="1">
      <alignment horizontal="center" vertical="center"/>
      <protection locked="0"/>
    </xf>
    <xf numFmtId="0" fontId="0" fillId="0" borderId="0" xfId="0" applyBorder="1" applyAlignment="1" applyProtection="1">
      <alignment horizontal="left" vertical="center"/>
      <protection locked="0"/>
    </xf>
    <xf numFmtId="178" fontId="0" fillId="0" borderId="10" xfId="0" applyNumberFormat="1" applyBorder="1" applyAlignment="1" applyProtection="1">
      <alignment horizontal="distributed" vertical="center"/>
      <protection locked="0"/>
    </xf>
    <xf numFmtId="0" fontId="6" fillId="0" borderId="0" xfId="0" applyFont="1" applyBorder="1" applyAlignment="1" applyProtection="1">
      <alignment horizontal="left" vertical="center"/>
      <protection locked="0"/>
    </xf>
    <xf numFmtId="178" fontId="6" fillId="0" borderId="0" xfId="0" applyNumberFormat="1" applyFont="1" applyAlignment="1" applyProtection="1">
      <alignment horizontal="distributed" vertical="center"/>
      <protection locked="0"/>
    </xf>
    <xf numFmtId="178" fontId="6" fillId="0" borderId="9" xfId="0" applyNumberFormat="1" applyFont="1" applyBorder="1" applyAlignment="1" applyProtection="1">
      <alignment horizontal="distributed" vertical="center"/>
      <protection locked="0"/>
    </xf>
    <xf numFmtId="0" fontId="0" fillId="0" borderId="0" xfId="0" applyAlignment="1" applyProtection="1">
      <alignment vertical="center"/>
      <protection locked="0"/>
    </xf>
    <xf numFmtId="0" fontId="0" fillId="0" borderId="0" xfId="0" applyAlignment="1">
      <alignment vertical="center"/>
    </xf>
    <xf numFmtId="0" fontId="4" fillId="0" borderId="28"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16" xfId="0" applyBorder="1" applyAlignment="1">
      <alignment vertical="center"/>
    </xf>
    <xf numFmtId="0" fontId="0" fillId="0" borderId="17" xfId="0" applyBorder="1" applyAlignment="1">
      <alignment horizontal="center" vertical="center"/>
    </xf>
    <xf numFmtId="0" fontId="0" fillId="0" borderId="17" xfId="0" applyBorder="1" applyAlignment="1">
      <alignment vertical="center"/>
    </xf>
    <xf numFmtId="0" fontId="0" fillId="0" borderId="29" xfId="0" applyBorder="1" applyAlignment="1">
      <alignment horizontal="center" vertical="center"/>
    </xf>
    <xf numFmtId="0" fontId="0" fillId="0" borderId="29" xfId="0" applyBorder="1" applyAlignment="1">
      <alignment vertical="center"/>
    </xf>
    <xf numFmtId="177" fontId="4" fillId="0" borderId="16" xfId="0" applyNumberFormat="1" applyFont="1" applyBorder="1" applyAlignment="1">
      <alignment vertical="center"/>
    </xf>
    <xf numFmtId="177" fontId="4" fillId="0" borderId="17" xfId="0" applyNumberFormat="1" applyFont="1" applyBorder="1" applyAlignment="1">
      <alignment vertical="center"/>
    </xf>
    <xf numFmtId="177" fontId="4" fillId="0" borderId="29" xfId="0" applyNumberFormat="1" applyFont="1" applyBorder="1" applyAlignment="1">
      <alignment vertical="center"/>
    </xf>
    <xf numFmtId="0" fontId="0" fillId="0" borderId="26" xfId="0" applyBorder="1" applyAlignment="1">
      <alignment horizontal="center" vertical="center"/>
    </xf>
    <xf numFmtId="177" fontId="8" fillId="0" borderId="26" xfId="0" applyNumberFormat="1" applyFont="1" applyBorder="1" applyAlignment="1">
      <alignment vertical="center"/>
    </xf>
    <xf numFmtId="177" fontId="4" fillId="0" borderId="26" xfId="0" applyNumberFormat="1" applyFont="1" applyBorder="1" applyAlignment="1">
      <alignment vertical="center"/>
    </xf>
    <xf numFmtId="0" fontId="0" fillId="0" borderId="26" xfId="0" applyBorder="1" applyAlignment="1">
      <alignment vertical="center"/>
    </xf>
    <xf numFmtId="0" fontId="5" fillId="0" borderId="0" xfId="0" applyFont="1" applyFill="1" applyBorder="1" applyAlignment="1" applyProtection="1">
      <alignment horizontal="center"/>
    </xf>
    <xf numFmtId="0" fontId="0" fillId="0" borderId="18" xfId="0" applyBorder="1" applyAlignment="1">
      <alignment horizontal="center" vertical="center"/>
    </xf>
    <xf numFmtId="0" fontId="3" fillId="0" borderId="4" xfId="0" applyFont="1" applyBorder="1" applyAlignment="1" applyProtection="1">
      <alignment horizontal="center"/>
      <protection locked="0"/>
    </xf>
    <xf numFmtId="0" fontId="3" fillId="2" borderId="8" xfId="0" applyFont="1" applyFill="1" applyBorder="1" applyAlignment="1" applyProtection="1">
      <alignment horizontal="center"/>
      <protection locked="0"/>
    </xf>
    <xf numFmtId="0" fontId="3" fillId="2" borderId="4" xfId="0" applyFont="1" applyFill="1" applyBorder="1" applyAlignment="1" applyProtection="1">
      <alignment horizontal="center"/>
      <protection locked="0"/>
    </xf>
    <xf numFmtId="177" fontId="16" fillId="0" borderId="18" xfId="0" applyNumberFormat="1" applyFont="1" applyBorder="1" applyAlignment="1">
      <alignment horizontal="right" vertical="center"/>
    </xf>
    <xf numFmtId="49" fontId="0" fillId="0" borderId="0" xfId="0" applyNumberFormat="1" applyProtection="1">
      <protection locked="0"/>
    </xf>
    <xf numFmtId="9" fontId="18" fillId="2" borderId="30" xfId="1" applyNumberFormat="1" applyFont="1" applyFill="1" applyBorder="1" applyAlignment="1" applyProtection="1">
      <alignment horizontal="center" vertical="center"/>
      <protection locked="0"/>
    </xf>
    <xf numFmtId="9" fontId="18" fillId="0" borderId="30" xfId="1" applyNumberFormat="1" applyFont="1" applyBorder="1" applyAlignment="1" applyProtection="1">
      <alignment horizontal="center" vertical="center"/>
      <protection locked="0"/>
    </xf>
    <xf numFmtId="49" fontId="0" fillId="0" borderId="0" xfId="0" applyNumberFormat="1" applyAlignment="1" applyProtection="1">
      <alignment horizontal="left"/>
      <protection locked="0"/>
    </xf>
    <xf numFmtId="209" fontId="0" fillId="0" borderId="0" xfId="0" applyNumberFormat="1" applyAlignment="1" applyProtection="1">
      <alignment horizontal="center"/>
      <protection locked="0"/>
    </xf>
    <xf numFmtId="178" fontId="0" fillId="0" borderId="0" xfId="0" applyNumberFormat="1" applyBorder="1" applyAlignment="1" applyProtection="1">
      <alignment horizontal="distributed" vertical="center"/>
      <protection locked="0"/>
    </xf>
    <xf numFmtId="178" fontId="6" fillId="0" borderId="0" xfId="0" applyNumberFormat="1" applyFont="1" applyBorder="1" applyAlignment="1" applyProtection="1">
      <alignment horizontal="distributed" vertical="center"/>
      <protection locked="0"/>
    </xf>
    <xf numFmtId="177" fontId="19" fillId="0" borderId="16" xfId="0" applyNumberFormat="1" applyFont="1" applyBorder="1" applyAlignment="1">
      <alignment vertical="center"/>
    </xf>
    <xf numFmtId="177" fontId="19" fillId="0" borderId="17" xfId="0" applyNumberFormat="1" applyFont="1" applyBorder="1" applyAlignment="1">
      <alignment vertical="center"/>
    </xf>
    <xf numFmtId="177" fontId="19" fillId="0" borderId="29" xfId="0" applyNumberFormat="1" applyFont="1" applyBorder="1" applyAlignment="1">
      <alignment vertical="center"/>
    </xf>
    <xf numFmtId="206" fontId="4" fillId="0" borderId="0" xfId="0" applyNumberFormat="1" applyFont="1" applyBorder="1" applyAlignment="1" applyProtection="1">
      <alignment horizontal="right" vertical="top"/>
      <protection locked="0"/>
    </xf>
    <xf numFmtId="178" fontId="0" fillId="0" borderId="9" xfId="0" applyNumberFormat="1" applyBorder="1" applyAlignment="1" applyProtection="1">
      <alignment horizontal="left" vertical="center"/>
      <protection locked="0"/>
    </xf>
    <xf numFmtId="0" fontId="4" fillId="0" borderId="0" xfId="0" applyFont="1" applyAlignment="1" applyProtection="1">
      <alignment horizontal="left"/>
      <protection locked="0"/>
    </xf>
    <xf numFmtId="0" fontId="4" fillId="0" borderId="9" xfId="0" applyFont="1" applyBorder="1" applyAlignment="1" applyProtection="1">
      <alignment horizontal="left"/>
      <protection locked="0"/>
    </xf>
    <xf numFmtId="0" fontId="4" fillId="0" borderId="9" xfId="0" applyNumberFormat="1" applyFont="1" applyBorder="1" applyAlignment="1" applyProtection="1">
      <alignment horizontal="left"/>
    </xf>
    <xf numFmtId="0" fontId="4" fillId="0" borderId="10" xfId="0" applyNumberFormat="1" applyFont="1" applyBorder="1" applyAlignment="1" applyProtection="1">
      <alignment horizontal="left"/>
    </xf>
    <xf numFmtId="0" fontId="0" fillId="0" borderId="0" xfId="0" applyBorder="1" applyAlignment="1" applyProtection="1">
      <alignment horizontal="left"/>
      <protection locked="0"/>
    </xf>
    <xf numFmtId="49" fontId="8" fillId="0" borderId="0" xfId="0" applyNumberFormat="1" applyFont="1" applyBorder="1" applyAlignment="1" applyProtection="1">
      <alignment horizontal="center"/>
    </xf>
    <xf numFmtId="0" fontId="8" fillId="0" borderId="0" xfId="0" applyNumberFormat="1" applyFont="1" applyBorder="1" applyAlignment="1" applyProtection="1">
      <alignment horizontal="center"/>
    </xf>
    <xf numFmtId="0" fontId="6" fillId="0" borderId="0" xfId="0" applyFont="1" applyBorder="1" applyAlignment="1" applyProtection="1">
      <alignment horizontal="left"/>
      <protection locked="0"/>
    </xf>
    <xf numFmtId="0" fontId="0" fillId="0" borderId="0" xfId="0" applyBorder="1" applyAlignment="1" applyProtection="1">
      <protection locked="0"/>
    </xf>
    <xf numFmtId="49" fontId="3" fillId="0" borderId="9" xfId="0" applyNumberFormat="1" applyFont="1" applyBorder="1" applyAlignment="1" applyProtection="1">
      <alignment horizontal="center"/>
    </xf>
    <xf numFmtId="49" fontId="3" fillId="0" borderId="10" xfId="0" applyNumberFormat="1" applyFont="1" applyBorder="1" applyAlignment="1" applyProtection="1">
      <alignment horizontal="center"/>
    </xf>
    <xf numFmtId="49" fontId="3" fillId="0" borderId="9" xfId="0" applyNumberFormat="1" applyFont="1" applyBorder="1" applyAlignment="1" applyProtection="1">
      <alignment horizontal="center" vertical="center"/>
      <protection locked="0"/>
    </xf>
    <xf numFmtId="49" fontId="3" fillId="0" borderId="10" xfId="0" applyNumberFormat="1" applyFont="1" applyBorder="1" applyAlignment="1" applyProtection="1">
      <alignment horizontal="center" vertical="center"/>
      <protection locked="0"/>
    </xf>
    <xf numFmtId="49" fontId="3" fillId="2" borderId="9" xfId="0" applyNumberFormat="1" applyFont="1" applyFill="1" applyBorder="1" applyAlignment="1" applyProtection="1">
      <alignment horizontal="center"/>
    </xf>
    <xf numFmtId="49" fontId="3" fillId="2" borderId="10" xfId="0" applyNumberFormat="1" applyFont="1" applyFill="1" applyBorder="1" applyAlignment="1" applyProtection="1">
      <alignment horizontal="center"/>
    </xf>
    <xf numFmtId="181" fontId="8" fillId="0" borderId="37" xfId="0" applyNumberFormat="1" applyFont="1" applyFill="1" applyBorder="1" applyAlignment="1" applyProtection="1">
      <alignment horizontal="right"/>
    </xf>
    <xf numFmtId="181" fontId="8" fillId="0" borderId="38" xfId="0" applyNumberFormat="1" applyFont="1" applyFill="1" applyBorder="1" applyAlignment="1" applyProtection="1">
      <alignment horizontal="right"/>
    </xf>
    <xf numFmtId="181" fontId="8" fillId="0" borderId="24" xfId="0" applyNumberFormat="1" applyFont="1" applyFill="1" applyBorder="1" applyAlignment="1" applyProtection="1">
      <alignment horizontal="right"/>
    </xf>
    <xf numFmtId="0" fontId="8" fillId="0" borderId="45" xfId="0" applyFont="1" applyFill="1" applyBorder="1" applyAlignment="1" applyProtection="1">
      <alignment horizontal="center"/>
      <protection locked="0"/>
    </xf>
    <xf numFmtId="0" fontId="8" fillId="0" borderId="46" xfId="0" applyFont="1" applyFill="1" applyBorder="1" applyAlignment="1" applyProtection="1">
      <alignment horizontal="center"/>
      <protection locked="0"/>
    </xf>
    <xf numFmtId="0" fontId="8" fillId="0" borderId="47" xfId="0" applyFont="1" applyFill="1" applyBorder="1" applyAlignment="1" applyProtection="1">
      <alignment horizontal="center"/>
      <protection locked="0"/>
    </xf>
    <xf numFmtId="181" fontId="8" fillId="0" borderId="48" xfId="0" applyNumberFormat="1" applyFont="1" applyFill="1" applyBorder="1" applyAlignment="1" applyProtection="1">
      <alignment horizontal="right"/>
    </xf>
    <xf numFmtId="181" fontId="8" fillId="0" borderId="25" xfId="0" applyNumberFormat="1" applyFont="1" applyFill="1" applyBorder="1" applyAlignment="1" applyProtection="1">
      <alignment horizontal="right"/>
    </xf>
    <xf numFmtId="181" fontId="8" fillId="0" borderId="49" xfId="0" applyNumberFormat="1" applyFont="1" applyFill="1" applyBorder="1" applyAlignment="1" applyProtection="1">
      <alignment horizontal="right"/>
    </xf>
    <xf numFmtId="181" fontId="8" fillId="0" borderId="50" xfId="0" applyNumberFormat="1" applyFont="1" applyFill="1" applyBorder="1" applyAlignment="1" applyProtection="1">
      <alignment horizontal="right"/>
    </xf>
    <xf numFmtId="181" fontId="8" fillId="0" borderId="51" xfId="0" applyNumberFormat="1" applyFont="1" applyFill="1" applyBorder="1" applyAlignment="1" applyProtection="1">
      <alignment horizontal="right"/>
    </xf>
    <xf numFmtId="181" fontId="8" fillId="0" borderId="52" xfId="0" applyNumberFormat="1" applyFont="1" applyFill="1" applyBorder="1" applyAlignment="1" applyProtection="1">
      <alignment horizontal="right"/>
    </xf>
    <xf numFmtId="181" fontId="8" fillId="0" borderId="32" xfId="0" applyNumberFormat="1" applyFont="1" applyFill="1" applyBorder="1" applyAlignment="1" applyProtection="1">
      <alignment horizontal="right"/>
    </xf>
    <xf numFmtId="181" fontId="8" fillId="0" borderId="33" xfId="0" applyNumberFormat="1" applyFont="1" applyFill="1" applyBorder="1" applyAlignment="1" applyProtection="1">
      <alignment horizontal="right"/>
    </xf>
    <xf numFmtId="181" fontId="8" fillId="0" borderId="34" xfId="0" applyNumberFormat="1" applyFont="1" applyFill="1" applyBorder="1" applyAlignment="1" applyProtection="1">
      <alignment horizontal="right"/>
    </xf>
    <xf numFmtId="181" fontId="8" fillId="0" borderId="53" xfId="0" applyNumberFormat="1" applyFont="1" applyFill="1" applyBorder="1" applyAlignment="1" applyProtection="1">
      <alignment horizontal="right"/>
    </xf>
    <xf numFmtId="181" fontId="8" fillId="0" borderId="54" xfId="0" applyNumberFormat="1" applyFont="1" applyFill="1" applyBorder="1" applyAlignment="1" applyProtection="1">
      <alignment horizontal="right"/>
    </xf>
    <xf numFmtId="181" fontId="8" fillId="0" borderId="55" xfId="0" applyNumberFormat="1" applyFont="1" applyFill="1" applyBorder="1" applyAlignment="1" applyProtection="1">
      <alignment horizontal="right"/>
    </xf>
    <xf numFmtId="0" fontId="7" fillId="0" borderId="0" xfId="0" applyFont="1" applyAlignment="1" applyProtection="1">
      <alignment horizontal="center"/>
      <protection locked="0"/>
    </xf>
    <xf numFmtId="57"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0" fillId="0" borderId="0" xfId="0" applyBorder="1" applyAlignment="1" applyProtection="1">
      <alignment horizontal="center"/>
      <protection locked="0"/>
    </xf>
    <xf numFmtId="0" fontId="0" fillId="2" borderId="10" xfId="0" applyFill="1" applyBorder="1" applyAlignment="1" applyProtection="1">
      <alignment horizontal="distributed" vertical="center" justifyLastLine="1"/>
      <protection locked="0"/>
    </xf>
    <xf numFmtId="0" fontId="0" fillId="2" borderId="15" xfId="0" applyFill="1" applyBorder="1" applyAlignment="1" applyProtection="1">
      <alignment horizontal="distributed" vertical="center" justifyLastLine="1"/>
      <protection locked="0"/>
    </xf>
    <xf numFmtId="0" fontId="0" fillId="0" borderId="36" xfId="0" applyBorder="1" applyAlignment="1" applyProtection="1">
      <alignment horizontal="distributed" vertical="center" justifyLastLine="1"/>
      <protection locked="0"/>
    </xf>
    <xf numFmtId="0" fontId="0" fillId="0" borderId="10" xfId="0" applyBorder="1" applyAlignment="1" applyProtection="1">
      <alignment horizontal="distributed" vertical="center" justifyLastLine="1"/>
      <protection locked="0"/>
    </xf>
    <xf numFmtId="0" fontId="4" fillId="0" borderId="36" xfId="0" applyFont="1" applyBorder="1" applyAlignment="1" applyProtection="1">
      <alignment horizontal="center" vertical="center" justifyLastLine="1"/>
      <protection locked="0"/>
    </xf>
    <xf numFmtId="0" fontId="4" fillId="0" borderId="10" xfId="0" applyFont="1" applyBorder="1" applyAlignment="1" applyProtection="1">
      <alignment horizontal="center" vertical="center" justifyLastLine="1"/>
      <protection locked="0"/>
    </xf>
    <xf numFmtId="0" fontId="4" fillId="0" borderId="15" xfId="0" applyFont="1" applyBorder="1" applyAlignment="1" applyProtection="1">
      <alignment horizontal="center" vertical="center" justifyLastLine="1"/>
      <protection locked="0"/>
    </xf>
    <xf numFmtId="197" fontId="8" fillId="0" borderId="37" xfId="0" applyNumberFormat="1" applyFont="1" applyBorder="1" applyAlignment="1" applyProtection="1">
      <alignment horizontal="right"/>
      <protection locked="0"/>
    </xf>
    <xf numFmtId="197" fontId="8" fillId="0" borderId="38" xfId="0" applyNumberFormat="1" applyFont="1" applyBorder="1" applyAlignment="1" applyProtection="1">
      <alignment horizontal="right"/>
      <protection locked="0"/>
    </xf>
    <xf numFmtId="197" fontId="8" fillId="0" borderId="24" xfId="0" applyNumberFormat="1" applyFont="1" applyBorder="1" applyAlignment="1" applyProtection="1">
      <alignment horizontal="right"/>
      <protection locked="0"/>
    </xf>
    <xf numFmtId="181" fontId="8" fillId="0" borderId="42" xfId="0" applyNumberFormat="1" applyFont="1" applyFill="1" applyBorder="1" applyAlignment="1" applyProtection="1">
      <alignment horizontal="right"/>
    </xf>
    <xf numFmtId="181" fontId="8" fillId="0" borderId="43" xfId="0" applyNumberFormat="1" applyFont="1" applyFill="1" applyBorder="1" applyAlignment="1" applyProtection="1">
      <alignment horizontal="right"/>
    </xf>
    <xf numFmtId="181" fontId="8" fillId="0" borderId="44" xfId="0" applyNumberFormat="1" applyFont="1" applyFill="1" applyBorder="1" applyAlignment="1" applyProtection="1">
      <alignment horizontal="right"/>
    </xf>
    <xf numFmtId="0" fontId="3" fillId="0" borderId="36"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197" fontId="8" fillId="2" borderId="42" xfId="0" applyNumberFormat="1" applyFont="1" applyFill="1" applyBorder="1" applyAlignment="1" applyProtection="1">
      <alignment horizontal="right"/>
      <protection locked="0"/>
    </xf>
    <xf numFmtId="197" fontId="8" fillId="2" borderId="43" xfId="0" applyNumberFormat="1" applyFont="1" applyFill="1" applyBorder="1" applyAlignment="1" applyProtection="1">
      <alignment horizontal="right"/>
      <protection locked="0"/>
    </xf>
    <xf numFmtId="197" fontId="8" fillId="2" borderId="44" xfId="0" applyNumberFormat="1" applyFont="1" applyFill="1" applyBorder="1" applyAlignment="1" applyProtection="1">
      <alignment horizontal="right"/>
      <protection locked="0"/>
    </xf>
    <xf numFmtId="197" fontId="8" fillId="2" borderId="37" xfId="0" applyNumberFormat="1" applyFont="1" applyFill="1" applyBorder="1" applyAlignment="1" applyProtection="1">
      <alignment horizontal="right"/>
      <protection locked="0"/>
    </xf>
    <xf numFmtId="197" fontId="8" fillId="2" borderId="38" xfId="0" applyNumberFormat="1" applyFont="1" applyFill="1" applyBorder="1" applyAlignment="1" applyProtection="1">
      <alignment horizontal="right"/>
      <protection locked="0"/>
    </xf>
    <xf numFmtId="197" fontId="8" fillId="2" borderId="24" xfId="0" applyNumberFormat="1" applyFont="1" applyFill="1" applyBorder="1" applyAlignment="1" applyProtection="1">
      <alignment horizontal="right"/>
      <protection locked="0"/>
    </xf>
    <xf numFmtId="207" fontId="12" fillId="0" borderId="35" xfId="1" applyNumberFormat="1" applyFont="1" applyBorder="1" applyAlignment="1" applyProtection="1">
      <alignment horizontal="left"/>
      <protection locked="0"/>
    </xf>
    <xf numFmtId="207" fontId="12" fillId="0" borderId="10" xfId="1" applyNumberFormat="1" applyFont="1" applyBorder="1" applyAlignment="1" applyProtection="1">
      <alignment horizontal="left"/>
      <protection locked="0"/>
    </xf>
    <xf numFmtId="207" fontId="12" fillId="0" borderId="15" xfId="1" applyNumberFormat="1" applyFont="1" applyBorder="1" applyAlignment="1" applyProtection="1">
      <alignment horizontal="left"/>
      <protection locked="0"/>
    </xf>
    <xf numFmtId="207" fontId="12" fillId="0" borderId="39" xfId="1" applyNumberFormat="1" applyFont="1" applyBorder="1" applyAlignment="1" applyProtection="1">
      <alignment horizontal="left"/>
      <protection locked="0"/>
    </xf>
    <xf numFmtId="207" fontId="12" fillId="0" borderId="40" xfId="1" applyNumberFormat="1" applyFont="1" applyBorder="1" applyAlignment="1" applyProtection="1">
      <alignment horizontal="left"/>
      <protection locked="0"/>
    </xf>
    <xf numFmtId="0" fontId="3" fillId="0" borderId="31" xfId="0" applyFont="1" applyBorder="1" applyAlignment="1" applyProtection="1">
      <alignment horizontal="center"/>
      <protection locked="0"/>
    </xf>
    <xf numFmtId="0" fontId="3" fillId="0" borderId="26" xfId="0" applyFont="1" applyBorder="1" applyAlignment="1" applyProtection="1">
      <alignment horizontal="center"/>
      <protection locked="0"/>
    </xf>
    <xf numFmtId="0" fontId="11" fillId="0" borderId="41" xfId="0" applyFont="1" applyBorder="1" applyAlignment="1" applyProtection="1">
      <alignment horizontal="center"/>
      <protection locked="0"/>
    </xf>
    <xf numFmtId="0" fontId="11" fillId="0" borderId="39" xfId="0" applyFont="1" applyBorder="1" applyAlignment="1" applyProtection="1">
      <alignment horizontal="center"/>
      <protection locked="0"/>
    </xf>
    <xf numFmtId="49" fontId="19" fillId="2" borderId="26" xfId="0" applyNumberFormat="1" applyFont="1" applyFill="1" applyBorder="1" applyAlignment="1" applyProtection="1">
      <alignment horizontal="center"/>
    </xf>
    <xf numFmtId="49" fontId="19" fillId="2" borderId="9" xfId="0" applyNumberFormat="1" applyFont="1" applyFill="1" applyBorder="1" applyAlignment="1" applyProtection="1">
      <alignment horizontal="center"/>
    </xf>
    <xf numFmtId="206" fontId="4" fillId="0" borderId="26" xfId="0" applyNumberFormat="1" applyFont="1" applyBorder="1" applyAlignment="1" applyProtection="1">
      <alignment horizontal="right" vertical="top"/>
      <protection locked="0"/>
    </xf>
    <xf numFmtId="0" fontId="5" fillId="0" borderId="0" xfId="0" applyFont="1" applyBorder="1" applyAlignment="1" applyProtection="1">
      <alignment horizontal="center"/>
      <protection locked="0"/>
    </xf>
    <xf numFmtId="177" fontId="16" fillId="0" borderId="36" xfId="0" applyNumberFormat="1" applyFont="1" applyBorder="1" applyAlignment="1">
      <alignment horizontal="right" vertical="center"/>
    </xf>
    <xf numFmtId="177" fontId="16" fillId="0" borderId="15" xfId="0" applyNumberFormat="1" applyFont="1" applyBorder="1" applyAlignment="1">
      <alignment horizontal="right" vertical="center"/>
    </xf>
    <xf numFmtId="0" fontId="4" fillId="0" borderId="57"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209" fontId="0" fillId="0" borderId="0" xfId="0" applyNumberFormat="1" applyAlignment="1" applyProtection="1">
      <alignment horizontal="center" vertical="center"/>
      <protection locked="0"/>
    </xf>
    <xf numFmtId="49" fontId="3" fillId="0" borderId="26" xfId="0" applyNumberFormat="1" applyFont="1" applyBorder="1" applyAlignment="1" applyProtection="1">
      <alignment horizontal="center" vertical="center"/>
      <protection locked="0"/>
    </xf>
    <xf numFmtId="49" fontId="3" fillId="0" borderId="9" xfId="0" applyNumberFormat="1" applyFont="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210" fontId="20" fillId="0" borderId="0" xfId="0" applyNumberFormat="1" applyFont="1" applyBorder="1" applyAlignment="1" applyProtection="1">
      <alignment horizontal="right" vertical="center"/>
      <protection locked="0"/>
    </xf>
    <xf numFmtId="49" fontId="3" fillId="0" borderId="26" xfId="0" applyNumberFormat="1" applyFont="1" applyBorder="1" applyAlignment="1" applyProtection="1">
      <alignment horizontal="center"/>
    </xf>
    <xf numFmtId="49" fontId="3" fillId="0" borderId="9" xfId="0" applyNumberFormat="1" applyFont="1" applyBorder="1" applyAlignment="1" applyProtection="1">
      <alignment horizontal="center"/>
    </xf>
    <xf numFmtId="197" fontId="8" fillId="0" borderId="42" xfId="0" applyNumberFormat="1" applyFont="1" applyBorder="1" applyAlignment="1" applyProtection="1">
      <alignment horizontal="right"/>
      <protection locked="0"/>
    </xf>
    <xf numFmtId="197" fontId="8" fillId="0" borderId="43" xfId="0" applyNumberFormat="1" applyFont="1" applyBorder="1" applyAlignment="1" applyProtection="1">
      <alignment horizontal="right"/>
      <protection locked="0"/>
    </xf>
    <xf numFmtId="197" fontId="8" fillId="0" borderId="44" xfId="0" applyNumberFormat="1" applyFont="1" applyBorder="1" applyAlignment="1" applyProtection="1">
      <alignment horizontal="right"/>
      <protection locked="0"/>
    </xf>
    <xf numFmtId="0" fontId="0" fillId="0" borderId="15" xfId="0" applyBorder="1" applyAlignment="1" applyProtection="1">
      <alignment horizontal="distributed" vertical="center" justifyLastLine="1"/>
      <protection locked="0"/>
    </xf>
  </cellXfs>
  <cellStyles count="2">
    <cellStyle name="桁区切り" xfId="1" builtinId="6"/>
    <cellStyle name="標準" xfId="0" builtinId="0"/>
  </cellStyles>
  <dxfs count="69">
    <dxf>
      <fill>
        <patternFill>
          <bgColor indexed="44"/>
        </patternFill>
      </fill>
    </dxf>
    <dxf>
      <fill>
        <patternFill>
          <bgColor indexed="27"/>
        </patternFill>
      </fill>
    </dxf>
    <dxf>
      <fill>
        <patternFill>
          <bgColor indexed="27"/>
        </patternFill>
      </fill>
    </dxf>
    <dxf>
      <font>
        <condense val="0"/>
        <extend val="0"/>
        <color indexed="9"/>
      </font>
    </dxf>
    <dxf>
      <fill>
        <patternFill>
          <bgColor indexed="44"/>
        </patternFill>
      </fill>
    </dxf>
    <dxf>
      <fill>
        <patternFill>
          <bgColor indexed="27"/>
        </patternFill>
      </fill>
    </dxf>
    <dxf>
      <fill>
        <patternFill>
          <bgColor indexed="27"/>
        </patternFill>
      </fill>
    </dxf>
    <dxf>
      <font>
        <condense val="0"/>
        <extend val="0"/>
        <color indexed="9"/>
      </font>
    </dxf>
    <dxf>
      <fill>
        <patternFill>
          <bgColor indexed="44"/>
        </patternFill>
      </fill>
    </dxf>
    <dxf>
      <fill>
        <patternFill>
          <bgColor indexed="27"/>
        </patternFill>
      </fill>
    </dxf>
    <dxf>
      <fill>
        <patternFill>
          <bgColor indexed="27"/>
        </patternFill>
      </fill>
    </dxf>
    <dxf>
      <font>
        <condense val="0"/>
        <extend val="0"/>
        <color indexed="9"/>
      </font>
    </dxf>
    <dxf>
      <fill>
        <patternFill>
          <bgColor indexed="44"/>
        </patternFill>
      </fill>
    </dxf>
    <dxf>
      <fill>
        <patternFill>
          <bgColor indexed="27"/>
        </patternFill>
      </fill>
    </dxf>
    <dxf>
      <fill>
        <patternFill>
          <bgColor indexed="27"/>
        </patternFill>
      </fill>
    </dxf>
    <dxf>
      <font>
        <condense val="0"/>
        <extend val="0"/>
        <color indexed="9"/>
      </font>
    </dxf>
    <dxf>
      <fill>
        <patternFill>
          <bgColor indexed="44"/>
        </patternFill>
      </fill>
    </dxf>
    <dxf>
      <fill>
        <patternFill>
          <bgColor indexed="27"/>
        </patternFill>
      </fill>
    </dxf>
    <dxf>
      <fill>
        <patternFill>
          <bgColor indexed="27"/>
        </patternFill>
      </fill>
    </dxf>
    <dxf>
      <font>
        <condense val="0"/>
        <extend val="0"/>
        <color indexed="9"/>
      </font>
    </dxf>
    <dxf>
      <fill>
        <patternFill>
          <bgColor indexed="44"/>
        </patternFill>
      </fill>
    </dxf>
    <dxf>
      <fill>
        <patternFill>
          <bgColor indexed="27"/>
        </patternFill>
      </fill>
    </dxf>
    <dxf>
      <fill>
        <patternFill>
          <bgColor indexed="27"/>
        </patternFill>
      </fill>
    </dxf>
    <dxf>
      <font>
        <condense val="0"/>
        <extend val="0"/>
        <color indexed="9"/>
      </font>
    </dxf>
    <dxf>
      <fill>
        <patternFill>
          <bgColor indexed="44"/>
        </patternFill>
      </fill>
    </dxf>
    <dxf>
      <fill>
        <patternFill>
          <bgColor indexed="27"/>
        </patternFill>
      </fill>
    </dxf>
    <dxf>
      <fill>
        <patternFill>
          <bgColor indexed="27"/>
        </patternFill>
      </fill>
    </dxf>
    <dxf>
      <font>
        <condense val="0"/>
        <extend val="0"/>
        <color indexed="9"/>
      </font>
    </dxf>
    <dxf>
      <fill>
        <patternFill>
          <bgColor indexed="44"/>
        </patternFill>
      </fill>
    </dxf>
    <dxf>
      <fill>
        <patternFill>
          <bgColor indexed="27"/>
        </patternFill>
      </fill>
    </dxf>
    <dxf>
      <fill>
        <patternFill>
          <bgColor indexed="27"/>
        </patternFill>
      </fill>
    </dxf>
    <dxf>
      <font>
        <condense val="0"/>
        <extend val="0"/>
        <color indexed="9"/>
      </font>
    </dxf>
    <dxf>
      <fill>
        <patternFill>
          <bgColor indexed="44"/>
        </patternFill>
      </fill>
    </dxf>
    <dxf>
      <fill>
        <patternFill>
          <bgColor indexed="27"/>
        </patternFill>
      </fill>
    </dxf>
    <dxf>
      <fill>
        <patternFill>
          <bgColor indexed="27"/>
        </patternFill>
      </fill>
    </dxf>
    <dxf>
      <font>
        <condense val="0"/>
        <extend val="0"/>
        <color indexed="9"/>
      </font>
    </dxf>
    <dxf>
      <fill>
        <patternFill>
          <bgColor indexed="44"/>
        </patternFill>
      </fill>
    </dxf>
    <dxf>
      <fill>
        <patternFill>
          <bgColor indexed="27"/>
        </patternFill>
      </fill>
    </dxf>
    <dxf>
      <fill>
        <patternFill>
          <bgColor indexed="27"/>
        </patternFill>
      </fill>
    </dxf>
    <dxf>
      <font>
        <condense val="0"/>
        <extend val="0"/>
        <color indexed="9"/>
      </font>
    </dxf>
    <dxf>
      <fill>
        <patternFill>
          <bgColor indexed="44"/>
        </patternFill>
      </fill>
    </dxf>
    <dxf>
      <fill>
        <patternFill>
          <bgColor indexed="27"/>
        </patternFill>
      </fill>
    </dxf>
    <dxf>
      <fill>
        <patternFill>
          <bgColor indexed="27"/>
        </patternFill>
      </fill>
    </dxf>
    <dxf>
      <font>
        <condense val="0"/>
        <extend val="0"/>
        <color indexed="9"/>
      </font>
    </dxf>
    <dxf>
      <fill>
        <patternFill>
          <bgColor indexed="44"/>
        </patternFill>
      </fill>
    </dxf>
    <dxf>
      <fill>
        <patternFill>
          <bgColor indexed="27"/>
        </patternFill>
      </fill>
    </dxf>
    <dxf>
      <fill>
        <patternFill>
          <bgColor indexed="27"/>
        </patternFill>
      </fill>
    </dxf>
    <dxf>
      <font>
        <condense val="0"/>
        <extend val="0"/>
        <color indexed="9"/>
      </font>
    </dxf>
    <dxf>
      <fill>
        <patternFill>
          <bgColor indexed="44"/>
        </patternFill>
      </fill>
    </dxf>
    <dxf>
      <fill>
        <patternFill>
          <bgColor indexed="27"/>
        </patternFill>
      </fill>
    </dxf>
    <dxf>
      <fill>
        <patternFill>
          <bgColor indexed="27"/>
        </patternFill>
      </fill>
    </dxf>
    <dxf>
      <font>
        <condense val="0"/>
        <extend val="0"/>
        <color indexed="9"/>
      </font>
    </dxf>
    <dxf>
      <fill>
        <patternFill>
          <bgColor indexed="44"/>
        </patternFill>
      </fill>
    </dxf>
    <dxf>
      <fill>
        <patternFill>
          <bgColor indexed="27"/>
        </patternFill>
      </fill>
    </dxf>
    <dxf>
      <fill>
        <patternFill>
          <bgColor indexed="27"/>
        </patternFill>
      </fill>
    </dxf>
    <dxf>
      <font>
        <condense val="0"/>
        <extend val="0"/>
        <color indexed="9"/>
      </font>
    </dxf>
    <dxf>
      <fill>
        <patternFill>
          <bgColor indexed="44"/>
        </patternFill>
      </fill>
    </dxf>
    <dxf>
      <fill>
        <patternFill>
          <bgColor indexed="27"/>
        </patternFill>
      </fill>
    </dxf>
    <dxf>
      <fill>
        <patternFill>
          <bgColor indexed="27"/>
        </patternFill>
      </fill>
    </dxf>
    <dxf>
      <font>
        <condense val="0"/>
        <extend val="0"/>
        <color indexed="9"/>
      </font>
    </dxf>
    <dxf>
      <fill>
        <patternFill>
          <bgColor indexed="44"/>
        </patternFill>
      </fill>
    </dxf>
    <dxf>
      <fill>
        <patternFill>
          <bgColor indexed="27"/>
        </patternFill>
      </fill>
    </dxf>
    <dxf>
      <fill>
        <patternFill>
          <bgColor indexed="27"/>
        </patternFill>
      </fill>
    </dxf>
    <dxf>
      <font>
        <condense val="0"/>
        <extend val="0"/>
        <color indexed="9"/>
      </font>
    </dxf>
    <dxf>
      <font>
        <condense val="0"/>
        <extend val="0"/>
        <color indexed="9"/>
      </font>
    </dxf>
    <dxf>
      <fill>
        <patternFill>
          <bgColor indexed="44"/>
        </patternFill>
      </fill>
    </dxf>
    <dxf>
      <fill>
        <patternFill>
          <bgColor indexed="27"/>
        </patternFill>
      </fill>
    </dxf>
    <dxf>
      <fill>
        <patternFill>
          <bgColor indexed="27"/>
        </patternFill>
      </fill>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152400</xdr:colOff>
      <xdr:row>8</xdr:row>
      <xdr:rowOff>238125</xdr:rowOff>
    </xdr:from>
    <xdr:to>
      <xdr:col>12</xdr:col>
      <xdr:colOff>95250</xdr:colOff>
      <xdr:row>9</xdr:row>
      <xdr:rowOff>180975</xdr:rowOff>
    </xdr:to>
    <xdr:sp macro="" textlink="">
      <xdr:nvSpPr>
        <xdr:cNvPr id="214017" name="Oval 1">
          <a:extLst>
            <a:ext uri="{FF2B5EF4-FFF2-40B4-BE49-F238E27FC236}">
              <a16:creationId xmlns:a16="http://schemas.microsoft.com/office/drawing/2014/main" id="{F62B8513-62EB-417E-86FF-52DDC1FD8AF9}"/>
            </a:ext>
          </a:extLst>
        </xdr:cNvPr>
        <xdr:cNvSpPr>
          <a:spLocks noChangeArrowheads="1"/>
        </xdr:cNvSpPr>
      </xdr:nvSpPr>
      <xdr:spPr bwMode="auto">
        <a:xfrm>
          <a:off x="4524375" y="1943100"/>
          <a:ext cx="2476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24</xdr:col>
      <xdr:colOff>409575</xdr:colOff>
      <xdr:row>0</xdr:row>
      <xdr:rowOff>57150</xdr:rowOff>
    </xdr:from>
    <xdr:to>
      <xdr:col>24</xdr:col>
      <xdr:colOff>1666875</xdr:colOff>
      <xdr:row>1</xdr:row>
      <xdr:rowOff>19050</xdr:rowOff>
    </xdr:to>
    <xdr:sp macro="" textlink="">
      <xdr:nvSpPr>
        <xdr:cNvPr id="214018" name="AutoShape 2">
          <a:extLst>
            <a:ext uri="{FF2B5EF4-FFF2-40B4-BE49-F238E27FC236}">
              <a16:creationId xmlns:a16="http://schemas.microsoft.com/office/drawing/2014/main" id="{DD81B6C6-FF57-49E5-80AA-7BA136911B30}"/>
            </a:ext>
          </a:extLst>
        </xdr:cNvPr>
        <xdr:cNvSpPr>
          <a:spLocks noChangeArrowheads="1"/>
        </xdr:cNvSpPr>
      </xdr:nvSpPr>
      <xdr:spPr bwMode="auto">
        <a:xfrm>
          <a:off x="7800975" y="57150"/>
          <a:ext cx="1257300" cy="2762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ゴシック"/>
              <a:ea typeface="ＭＳ Ｐゴシック"/>
            </a:rPr>
            <a:t>　　　　　枚のうち　1　枚目</a:t>
          </a:r>
        </a:p>
      </xdr:txBody>
    </xdr:sp>
    <xdr:clientData/>
  </xdr:twoCellAnchor>
  <xdr:twoCellAnchor>
    <xdr:from>
      <xdr:col>20</xdr:col>
      <xdr:colOff>123825</xdr:colOff>
      <xdr:row>8</xdr:row>
      <xdr:rowOff>257175</xdr:rowOff>
    </xdr:from>
    <xdr:to>
      <xdr:col>22</xdr:col>
      <xdr:colOff>85725</xdr:colOff>
      <xdr:row>9</xdr:row>
      <xdr:rowOff>200025</xdr:rowOff>
    </xdr:to>
    <xdr:sp macro="" textlink="">
      <xdr:nvSpPr>
        <xdr:cNvPr id="214019" name="Oval 3">
          <a:extLst>
            <a:ext uri="{FF2B5EF4-FFF2-40B4-BE49-F238E27FC236}">
              <a16:creationId xmlns:a16="http://schemas.microsoft.com/office/drawing/2014/main" id="{5D3AB94D-F4F9-49D8-9441-4AD2B0B0FE93}"/>
            </a:ext>
          </a:extLst>
        </xdr:cNvPr>
        <xdr:cNvSpPr>
          <a:spLocks noChangeArrowheads="1"/>
        </xdr:cNvSpPr>
      </xdr:nvSpPr>
      <xdr:spPr bwMode="auto">
        <a:xfrm>
          <a:off x="6019800" y="1962150"/>
          <a:ext cx="26670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40</xdr:row>
      <xdr:rowOff>142875</xdr:rowOff>
    </xdr:from>
    <xdr:to>
      <xdr:col>24</xdr:col>
      <xdr:colOff>76200</xdr:colOff>
      <xdr:row>41</xdr:row>
      <xdr:rowOff>200025</xdr:rowOff>
    </xdr:to>
    <xdr:sp macro="" textlink="">
      <xdr:nvSpPr>
        <xdr:cNvPr id="214020" name="Oval 4">
          <a:extLst>
            <a:ext uri="{FF2B5EF4-FFF2-40B4-BE49-F238E27FC236}">
              <a16:creationId xmlns:a16="http://schemas.microsoft.com/office/drawing/2014/main" id="{9B5A0F4F-0551-4F1F-BAF1-86D32245940F}"/>
            </a:ext>
          </a:extLst>
        </xdr:cNvPr>
        <xdr:cNvSpPr>
          <a:spLocks noChangeArrowheads="1"/>
        </xdr:cNvSpPr>
      </xdr:nvSpPr>
      <xdr:spPr bwMode="auto">
        <a:xfrm>
          <a:off x="6000750" y="11715750"/>
          <a:ext cx="1466850" cy="3429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35</xdr:row>
      <xdr:rowOff>228600</xdr:rowOff>
    </xdr:from>
    <xdr:to>
      <xdr:col>23</xdr:col>
      <xdr:colOff>647700</xdr:colOff>
      <xdr:row>38</xdr:row>
      <xdr:rowOff>0</xdr:rowOff>
    </xdr:to>
    <xdr:sp macro="" textlink="">
      <xdr:nvSpPr>
        <xdr:cNvPr id="214021" name="Oval 5">
          <a:extLst>
            <a:ext uri="{FF2B5EF4-FFF2-40B4-BE49-F238E27FC236}">
              <a16:creationId xmlns:a16="http://schemas.microsoft.com/office/drawing/2014/main" id="{70C52545-55B6-4F3E-B87E-CE00F9FAFF76}"/>
            </a:ext>
          </a:extLst>
        </xdr:cNvPr>
        <xdr:cNvSpPr>
          <a:spLocks noChangeArrowheads="1"/>
        </xdr:cNvSpPr>
      </xdr:nvSpPr>
      <xdr:spPr bwMode="auto">
        <a:xfrm>
          <a:off x="5848350" y="10391775"/>
          <a:ext cx="1466850" cy="7143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12</xdr:col>
      <xdr:colOff>9525</xdr:colOff>
      <xdr:row>8</xdr:row>
      <xdr:rowOff>247650</xdr:rowOff>
    </xdr:from>
    <xdr:to>
      <xdr:col>13</xdr:col>
      <xdr:colOff>142875</xdr:colOff>
      <xdr:row>9</xdr:row>
      <xdr:rowOff>190500</xdr:rowOff>
    </xdr:to>
    <xdr:sp macro="" textlink="">
      <xdr:nvSpPr>
        <xdr:cNvPr id="214022" name="Oval 6">
          <a:extLst>
            <a:ext uri="{FF2B5EF4-FFF2-40B4-BE49-F238E27FC236}">
              <a16:creationId xmlns:a16="http://schemas.microsoft.com/office/drawing/2014/main" id="{1A1B833F-3A10-45A9-9427-6AF464A8E6A2}"/>
            </a:ext>
          </a:extLst>
        </xdr:cNvPr>
        <xdr:cNvSpPr>
          <a:spLocks noChangeArrowheads="1"/>
        </xdr:cNvSpPr>
      </xdr:nvSpPr>
      <xdr:spPr bwMode="auto">
        <a:xfrm>
          <a:off x="4686300" y="1952625"/>
          <a:ext cx="2857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銭</a:t>
          </a:r>
        </a:p>
      </xdr:txBody>
    </xdr:sp>
    <xdr:clientData/>
  </xdr:twoCellAnchor>
  <xdr:twoCellAnchor>
    <xdr:from>
      <xdr:col>24</xdr:col>
      <xdr:colOff>1466850</xdr:colOff>
      <xdr:row>2</xdr:row>
      <xdr:rowOff>104775</xdr:rowOff>
    </xdr:from>
    <xdr:to>
      <xdr:col>25</xdr:col>
      <xdr:colOff>171450</xdr:colOff>
      <xdr:row>3</xdr:row>
      <xdr:rowOff>28575</xdr:rowOff>
    </xdr:to>
    <xdr:sp macro="" textlink="">
      <xdr:nvSpPr>
        <xdr:cNvPr id="214023" name="Rectangle 7">
          <a:extLst>
            <a:ext uri="{FF2B5EF4-FFF2-40B4-BE49-F238E27FC236}">
              <a16:creationId xmlns:a16="http://schemas.microsoft.com/office/drawing/2014/main" id="{DFAA61C2-38FC-4EB0-ACDB-8BD4426FD79D}"/>
            </a:ext>
          </a:extLst>
        </xdr:cNvPr>
        <xdr:cNvSpPr>
          <a:spLocks noChangeArrowheads="1"/>
        </xdr:cNvSpPr>
      </xdr:nvSpPr>
      <xdr:spPr bwMode="auto">
        <a:xfrm>
          <a:off x="8858250" y="723900"/>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24</xdr:col>
      <xdr:colOff>1466850</xdr:colOff>
      <xdr:row>3</xdr:row>
      <xdr:rowOff>114300</xdr:rowOff>
    </xdr:from>
    <xdr:to>
      <xdr:col>25</xdr:col>
      <xdr:colOff>171450</xdr:colOff>
      <xdr:row>5</xdr:row>
      <xdr:rowOff>38100</xdr:rowOff>
    </xdr:to>
    <xdr:sp macro="" textlink="">
      <xdr:nvSpPr>
        <xdr:cNvPr id="214024" name="Rectangle 8">
          <a:extLst>
            <a:ext uri="{FF2B5EF4-FFF2-40B4-BE49-F238E27FC236}">
              <a16:creationId xmlns:a16="http://schemas.microsoft.com/office/drawing/2014/main" id="{9C5C9BB3-47BC-43F2-817A-C364211DF5C7}"/>
            </a:ext>
          </a:extLst>
        </xdr:cNvPr>
        <xdr:cNvSpPr>
          <a:spLocks noChangeArrowheads="1"/>
        </xdr:cNvSpPr>
      </xdr:nvSpPr>
      <xdr:spPr bwMode="auto">
        <a:xfrm>
          <a:off x="8858250" y="1038225"/>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19</xdr:col>
      <xdr:colOff>104775</xdr:colOff>
      <xdr:row>34</xdr:row>
      <xdr:rowOff>266700</xdr:rowOff>
    </xdr:from>
    <xdr:to>
      <xdr:col>23</xdr:col>
      <xdr:colOff>647700</xdr:colOff>
      <xdr:row>35</xdr:row>
      <xdr:rowOff>209550</xdr:rowOff>
    </xdr:to>
    <xdr:sp macro="" textlink="">
      <xdr:nvSpPr>
        <xdr:cNvPr id="214025" name="Oval 9">
          <a:extLst>
            <a:ext uri="{FF2B5EF4-FFF2-40B4-BE49-F238E27FC236}">
              <a16:creationId xmlns:a16="http://schemas.microsoft.com/office/drawing/2014/main" id="{9A61996F-1796-4224-84EA-DEE05A5D0331}"/>
            </a:ext>
          </a:extLst>
        </xdr:cNvPr>
        <xdr:cNvSpPr>
          <a:spLocks noChangeArrowheads="1"/>
        </xdr:cNvSpPr>
      </xdr:nvSpPr>
      <xdr:spPr bwMode="auto">
        <a:xfrm>
          <a:off x="5848350" y="10115550"/>
          <a:ext cx="1466850" cy="2571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37</xdr:row>
      <xdr:rowOff>266700</xdr:rowOff>
    </xdr:from>
    <xdr:to>
      <xdr:col>23</xdr:col>
      <xdr:colOff>647700</xdr:colOff>
      <xdr:row>38</xdr:row>
      <xdr:rowOff>161925</xdr:rowOff>
    </xdr:to>
    <xdr:sp macro="" textlink="">
      <xdr:nvSpPr>
        <xdr:cNvPr id="214026" name="Oval 10">
          <a:extLst>
            <a:ext uri="{FF2B5EF4-FFF2-40B4-BE49-F238E27FC236}">
              <a16:creationId xmlns:a16="http://schemas.microsoft.com/office/drawing/2014/main" id="{959B447D-CA0F-4784-90D3-F8CC9DF140DF}"/>
            </a:ext>
          </a:extLst>
        </xdr:cNvPr>
        <xdr:cNvSpPr>
          <a:spLocks noChangeArrowheads="1"/>
        </xdr:cNvSpPr>
      </xdr:nvSpPr>
      <xdr:spPr bwMode="auto">
        <a:xfrm>
          <a:off x="5848350" y="11058525"/>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38</xdr:row>
      <xdr:rowOff>276225</xdr:rowOff>
    </xdr:from>
    <xdr:to>
      <xdr:col>24</xdr:col>
      <xdr:colOff>76200</xdr:colOff>
      <xdr:row>39</xdr:row>
      <xdr:rowOff>0</xdr:rowOff>
    </xdr:to>
    <xdr:sp macro="" textlink="">
      <xdr:nvSpPr>
        <xdr:cNvPr id="214027" name="Oval 11">
          <a:extLst>
            <a:ext uri="{FF2B5EF4-FFF2-40B4-BE49-F238E27FC236}">
              <a16:creationId xmlns:a16="http://schemas.microsoft.com/office/drawing/2014/main" id="{C6EF9500-84F9-441F-979C-51B450949C79}"/>
            </a:ext>
          </a:extLst>
        </xdr:cNvPr>
        <xdr:cNvSpPr>
          <a:spLocks noChangeArrowheads="1"/>
        </xdr:cNvSpPr>
      </xdr:nvSpPr>
      <xdr:spPr bwMode="auto">
        <a:xfrm>
          <a:off x="6000750" y="11382375"/>
          <a:ext cx="1466850" cy="381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37</xdr:row>
      <xdr:rowOff>266700</xdr:rowOff>
    </xdr:from>
    <xdr:to>
      <xdr:col>24</xdr:col>
      <xdr:colOff>76200</xdr:colOff>
      <xdr:row>38</xdr:row>
      <xdr:rowOff>0</xdr:rowOff>
    </xdr:to>
    <xdr:sp macro="" textlink="">
      <xdr:nvSpPr>
        <xdr:cNvPr id="214028" name="Oval 12">
          <a:extLst>
            <a:ext uri="{FF2B5EF4-FFF2-40B4-BE49-F238E27FC236}">
              <a16:creationId xmlns:a16="http://schemas.microsoft.com/office/drawing/2014/main" id="{D317C014-0826-4456-B730-D42C27D88D2E}"/>
            </a:ext>
          </a:extLst>
        </xdr:cNvPr>
        <xdr:cNvSpPr>
          <a:spLocks noChangeArrowheads="1"/>
        </xdr:cNvSpPr>
      </xdr:nvSpPr>
      <xdr:spPr bwMode="auto">
        <a:xfrm>
          <a:off x="6000750" y="11058525"/>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36</xdr:row>
      <xdr:rowOff>266700</xdr:rowOff>
    </xdr:from>
    <xdr:to>
      <xdr:col>23</xdr:col>
      <xdr:colOff>647700</xdr:colOff>
      <xdr:row>37</xdr:row>
      <xdr:rowOff>161925</xdr:rowOff>
    </xdr:to>
    <xdr:sp macro="" textlink="">
      <xdr:nvSpPr>
        <xdr:cNvPr id="214030" name="Oval 14">
          <a:extLst>
            <a:ext uri="{FF2B5EF4-FFF2-40B4-BE49-F238E27FC236}">
              <a16:creationId xmlns:a16="http://schemas.microsoft.com/office/drawing/2014/main" id="{61B8AA02-985A-4183-BA9E-3B20741BF0AD}"/>
            </a:ext>
          </a:extLst>
        </xdr:cNvPr>
        <xdr:cNvSpPr>
          <a:spLocks noChangeArrowheads="1"/>
        </xdr:cNvSpPr>
      </xdr:nvSpPr>
      <xdr:spPr bwMode="auto">
        <a:xfrm>
          <a:off x="5848350" y="10744200"/>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36</xdr:row>
      <xdr:rowOff>266700</xdr:rowOff>
    </xdr:from>
    <xdr:to>
      <xdr:col>24</xdr:col>
      <xdr:colOff>76200</xdr:colOff>
      <xdr:row>37</xdr:row>
      <xdr:rowOff>0</xdr:rowOff>
    </xdr:to>
    <xdr:sp macro="" textlink="">
      <xdr:nvSpPr>
        <xdr:cNvPr id="214031" name="Oval 15">
          <a:extLst>
            <a:ext uri="{FF2B5EF4-FFF2-40B4-BE49-F238E27FC236}">
              <a16:creationId xmlns:a16="http://schemas.microsoft.com/office/drawing/2014/main" id="{343EC36F-AF9C-47C9-9F55-67D7826B9318}"/>
            </a:ext>
          </a:extLst>
        </xdr:cNvPr>
        <xdr:cNvSpPr>
          <a:spLocks noChangeArrowheads="1"/>
        </xdr:cNvSpPr>
      </xdr:nvSpPr>
      <xdr:spPr bwMode="auto">
        <a:xfrm>
          <a:off x="6000750" y="10744200"/>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0</xdr:col>
      <xdr:colOff>257175</xdr:colOff>
      <xdr:row>0</xdr:row>
      <xdr:rowOff>104775</xdr:rowOff>
    </xdr:from>
    <xdr:to>
      <xdr:col>2</xdr:col>
      <xdr:colOff>571500</xdr:colOff>
      <xdr:row>2</xdr:row>
      <xdr:rowOff>190500</xdr:rowOff>
    </xdr:to>
    <xdr:sp macro="" textlink="">
      <xdr:nvSpPr>
        <xdr:cNvPr id="214046" name="Rectangle 30">
          <a:extLst>
            <a:ext uri="{FF2B5EF4-FFF2-40B4-BE49-F238E27FC236}">
              <a16:creationId xmlns:a16="http://schemas.microsoft.com/office/drawing/2014/main" id="{0B7C0C5B-56AD-4964-9ADE-BCB31654D1AE}"/>
            </a:ext>
          </a:extLst>
        </xdr:cNvPr>
        <xdr:cNvSpPr>
          <a:spLocks noChangeArrowheads="1"/>
        </xdr:cNvSpPr>
      </xdr:nvSpPr>
      <xdr:spPr bwMode="auto">
        <a:xfrm>
          <a:off x="257175" y="104775"/>
          <a:ext cx="2876550" cy="704850"/>
        </a:xfrm>
        <a:prstGeom prst="rect">
          <a:avLst/>
        </a:prstGeom>
        <a:solidFill>
          <a:srgbClr xmlns:mc="http://schemas.openxmlformats.org/markup-compatibility/2006" xmlns:a14="http://schemas.microsoft.com/office/drawing/2010/main" val="FFFFCC" mc:Ignorable="a14" a14:legacySpreadsheetColorIndex="26"/>
        </a:solidFill>
        <a:ln w="222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0" bIns="0" anchor="t" upright="1"/>
        <a:lstStyle/>
        <a:p>
          <a:pPr algn="l" rtl="0">
            <a:lnSpc>
              <a:spcPts val="1700"/>
            </a:lnSpc>
            <a:defRPr sz="1000"/>
          </a:pPr>
          <a:r>
            <a:rPr lang="ja-JP" altLang="en-US" sz="1400" b="1" i="0" u="none" strike="noStrike" baseline="0">
              <a:solidFill>
                <a:srgbClr val="FF0000"/>
              </a:solidFill>
              <a:latin typeface="ＭＳ Ｐゴシック"/>
              <a:ea typeface="ＭＳ Ｐゴシック"/>
            </a:rPr>
            <a:t>このシートは入力例です。実際には合計表及び（１）以下のシートに入力してください。</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10</xdr:col>
      <xdr:colOff>152400</xdr:colOff>
      <xdr:row>8</xdr:row>
      <xdr:rowOff>238125</xdr:rowOff>
    </xdr:from>
    <xdr:to>
      <xdr:col>12</xdr:col>
      <xdr:colOff>95250</xdr:colOff>
      <xdr:row>9</xdr:row>
      <xdr:rowOff>180975</xdr:rowOff>
    </xdr:to>
    <xdr:sp macro="" textlink="">
      <xdr:nvSpPr>
        <xdr:cNvPr id="205825" name="Oval 1">
          <a:extLst>
            <a:ext uri="{FF2B5EF4-FFF2-40B4-BE49-F238E27FC236}">
              <a16:creationId xmlns:a16="http://schemas.microsoft.com/office/drawing/2014/main" id="{8F264A44-5C8D-4311-800A-78DC896167B0}"/>
            </a:ext>
          </a:extLst>
        </xdr:cNvPr>
        <xdr:cNvSpPr>
          <a:spLocks noChangeArrowheads="1"/>
        </xdr:cNvSpPr>
      </xdr:nvSpPr>
      <xdr:spPr bwMode="auto">
        <a:xfrm>
          <a:off x="4524375" y="1943100"/>
          <a:ext cx="2476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24</xdr:col>
      <xdr:colOff>409575</xdr:colOff>
      <xdr:row>0</xdr:row>
      <xdr:rowOff>57150</xdr:rowOff>
    </xdr:from>
    <xdr:to>
      <xdr:col>24</xdr:col>
      <xdr:colOff>1666875</xdr:colOff>
      <xdr:row>1</xdr:row>
      <xdr:rowOff>19050</xdr:rowOff>
    </xdr:to>
    <xdr:sp macro="" textlink="">
      <xdr:nvSpPr>
        <xdr:cNvPr id="205826" name="AutoShape 2">
          <a:extLst>
            <a:ext uri="{FF2B5EF4-FFF2-40B4-BE49-F238E27FC236}">
              <a16:creationId xmlns:a16="http://schemas.microsoft.com/office/drawing/2014/main" id="{2EF07ED9-C7E7-4CC4-B8C8-C3A23548EF57}"/>
            </a:ext>
          </a:extLst>
        </xdr:cNvPr>
        <xdr:cNvSpPr>
          <a:spLocks noChangeArrowheads="1"/>
        </xdr:cNvSpPr>
      </xdr:nvSpPr>
      <xdr:spPr bwMode="auto">
        <a:xfrm>
          <a:off x="7800975" y="57150"/>
          <a:ext cx="1257300" cy="2762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ゴシック"/>
              <a:ea typeface="ＭＳ Ｐゴシック"/>
            </a:rPr>
            <a:t>　　　　　枚のうち　8　枚目</a:t>
          </a:r>
        </a:p>
      </xdr:txBody>
    </xdr:sp>
    <xdr:clientData/>
  </xdr:twoCellAnchor>
  <xdr:twoCellAnchor>
    <xdr:from>
      <xdr:col>20</xdr:col>
      <xdr:colOff>123825</xdr:colOff>
      <xdr:row>8</xdr:row>
      <xdr:rowOff>257175</xdr:rowOff>
    </xdr:from>
    <xdr:to>
      <xdr:col>22</xdr:col>
      <xdr:colOff>85725</xdr:colOff>
      <xdr:row>9</xdr:row>
      <xdr:rowOff>200025</xdr:rowOff>
    </xdr:to>
    <xdr:sp macro="" textlink="">
      <xdr:nvSpPr>
        <xdr:cNvPr id="205827" name="Oval 3">
          <a:extLst>
            <a:ext uri="{FF2B5EF4-FFF2-40B4-BE49-F238E27FC236}">
              <a16:creationId xmlns:a16="http://schemas.microsoft.com/office/drawing/2014/main" id="{41470F92-A4A4-4022-BEC6-DFBB56924348}"/>
            </a:ext>
          </a:extLst>
        </xdr:cNvPr>
        <xdr:cNvSpPr>
          <a:spLocks noChangeArrowheads="1"/>
        </xdr:cNvSpPr>
      </xdr:nvSpPr>
      <xdr:spPr bwMode="auto">
        <a:xfrm>
          <a:off x="6019800" y="1962150"/>
          <a:ext cx="26670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40</xdr:row>
      <xdr:rowOff>142875</xdr:rowOff>
    </xdr:from>
    <xdr:to>
      <xdr:col>24</xdr:col>
      <xdr:colOff>76200</xdr:colOff>
      <xdr:row>41</xdr:row>
      <xdr:rowOff>200025</xdr:rowOff>
    </xdr:to>
    <xdr:sp macro="" textlink="">
      <xdr:nvSpPr>
        <xdr:cNvPr id="205828" name="Oval 4">
          <a:extLst>
            <a:ext uri="{FF2B5EF4-FFF2-40B4-BE49-F238E27FC236}">
              <a16:creationId xmlns:a16="http://schemas.microsoft.com/office/drawing/2014/main" id="{7A984205-A1A1-4505-9A2E-977A79529E59}"/>
            </a:ext>
          </a:extLst>
        </xdr:cNvPr>
        <xdr:cNvSpPr>
          <a:spLocks noChangeArrowheads="1"/>
        </xdr:cNvSpPr>
      </xdr:nvSpPr>
      <xdr:spPr bwMode="auto">
        <a:xfrm>
          <a:off x="6000750" y="11715750"/>
          <a:ext cx="1466850" cy="3429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35</xdr:row>
      <xdr:rowOff>228600</xdr:rowOff>
    </xdr:from>
    <xdr:to>
      <xdr:col>23</xdr:col>
      <xdr:colOff>647700</xdr:colOff>
      <xdr:row>38</xdr:row>
      <xdr:rowOff>0</xdr:rowOff>
    </xdr:to>
    <xdr:sp macro="" textlink="">
      <xdr:nvSpPr>
        <xdr:cNvPr id="205829" name="Oval 5">
          <a:extLst>
            <a:ext uri="{FF2B5EF4-FFF2-40B4-BE49-F238E27FC236}">
              <a16:creationId xmlns:a16="http://schemas.microsoft.com/office/drawing/2014/main" id="{57FA7322-7064-4677-8E0E-5C5F528E7622}"/>
            </a:ext>
          </a:extLst>
        </xdr:cNvPr>
        <xdr:cNvSpPr>
          <a:spLocks noChangeArrowheads="1"/>
        </xdr:cNvSpPr>
      </xdr:nvSpPr>
      <xdr:spPr bwMode="auto">
        <a:xfrm>
          <a:off x="5848350" y="10391775"/>
          <a:ext cx="1466850" cy="7143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12</xdr:col>
      <xdr:colOff>9525</xdr:colOff>
      <xdr:row>8</xdr:row>
      <xdr:rowOff>247650</xdr:rowOff>
    </xdr:from>
    <xdr:to>
      <xdr:col>13</xdr:col>
      <xdr:colOff>142875</xdr:colOff>
      <xdr:row>9</xdr:row>
      <xdr:rowOff>190500</xdr:rowOff>
    </xdr:to>
    <xdr:sp macro="" textlink="">
      <xdr:nvSpPr>
        <xdr:cNvPr id="205830" name="Oval 6">
          <a:extLst>
            <a:ext uri="{FF2B5EF4-FFF2-40B4-BE49-F238E27FC236}">
              <a16:creationId xmlns:a16="http://schemas.microsoft.com/office/drawing/2014/main" id="{8A141931-36C7-4528-9E73-5B206CC38181}"/>
            </a:ext>
          </a:extLst>
        </xdr:cNvPr>
        <xdr:cNvSpPr>
          <a:spLocks noChangeArrowheads="1"/>
        </xdr:cNvSpPr>
      </xdr:nvSpPr>
      <xdr:spPr bwMode="auto">
        <a:xfrm>
          <a:off x="4686300" y="1952625"/>
          <a:ext cx="2857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銭</a:t>
          </a:r>
        </a:p>
      </xdr:txBody>
    </xdr:sp>
    <xdr:clientData/>
  </xdr:twoCellAnchor>
  <xdr:twoCellAnchor>
    <xdr:from>
      <xdr:col>24</xdr:col>
      <xdr:colOff>1466850</xdr:colOff>
      <xdr:row>2</xdr:row>
      <xdr:rowOff>104775</xdr:rowOff>
    </xdr:from>
    <xdr:to>
      <xdr:col>25</xdr:col>
      <xdr:colOff>171450</xdr:colOff>
      <xdr:row>3</xdr:row>
      <xdr:rowOff>28575</xdr:rowOff>
    </xdr:to>
    <xdr:sp macro="" textlink="">
      <xdr:nvSpPr>
        <xdr:cNvPr id="205831" name="Rectangle 7">
          <a:extLst>
            <a:ext uri="{FF2B5EF4-FFF2-40B4-BE49-F238E27FC236}">
              <a16:creationId xmlns:a16="http://schemas.microsoft.com/office/drawing/2014/main" id="{3558615F-BE39-4A38-8935-720191DEEE4B}"/>
            </a:ext>
          </a:extLst>
        </xdr:cNvPr>
        <xdr:cNvSpPr>
          <a:spLocks noChangeArrowheads="1"/>
        </xdr:cNvSpPr>
      </xdr:nvSpPr>
      <xdr:spPr bwMode="auto">
        <a:xfrm>
          <a:off x="8858250" y="723900"/>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24</xdr:col>
      <xdr:colOff>1466850</xdr:colOff>
      <xdr:row>3</xdr:row>
      <xdr:rowOff>114300</xdr:rowOff>
    </xdr:from>
    <xdr:to>
      <xdr:col>25</xdr:col>
      <xdr:colOff>171450</xdr:colOff>
      <xdr:row>5</xdr:row>
      <xdr:rowOff>38100</xdr:rowOff>
    </xdr:to>
    <xdr:sp macro="" textlink="">
      <xdr:nvSpPr>
        <xdr:cNvPr id="205832" name="Rectangle 8">
          <a:extLst>
            <a:ext uri="{FF2B5EF4-FFF2-40B4-BE49-F238E27FC236}">
              <a16:creationId xmlns:a16="http://schemas.microsoft.com/office/drawing/2014/main" id="{B1D12658-3906-4CC7-94A8-DEE158FA7ADA}"/>
            </a:ext>
          </a:extLst>
        </xdr:cNvPr>
        <xdr:cNvSpPr>
          <a:spLocks noChangeArrowheads="1"/>
        </xdr:cNvSpPr>
      </xdr:nvSpPr>
      <xdr:spPr bwMode="auto">
        <a:xfrm>
          <a:off x="8858250" y="1038225"/>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19</xdr:col>
      <xdr:colOff>104775</xdr:colOff>
      <xdr:row>34</xdr:row>
      <xdr:rowOff>266700</xdr:rowOff>
    </xdr:from>
    <xdr:to>
      <xdr:col>23</xdr:col>
      <xdr:colOff>647700</xdr:colOff>
      <xdr:row>35</xdr:row>
      <xdr:rowOff>209550</xdr:rowOff>
    </xdr:to>
    <xdr:sp macro="" textlink="">
      <xdr:nvSpPr>
        <xdr:cNvPr id="205833" name="Oval 9">
          <a:extLst>
            <a:ext uri="{FF2B5EF4-FFF2-40B4-BE49-F238E27FC236}">
              <a16:creationId xmlns:a16="http://schemas.microsoft.com/office/drawing/2014/main" id="{8E8569F3-EF3D-4909-9F1A-D0EB6E542452}"/>
            </a:ext>
          </a:extLst>
        </xdr:cNvPr>
        <xdr:cNvSpPr>
          <a:spLocks noChangeArrowheads="1"/>
        </xdr:cNvSpPr>
      </xdr:nvSpPr>
      <xdr:spPr bwMode="auto">
        <a:xfrm>
          <a:off x="5848350" y="10115550"/>
          <a:ext cx="1466850" cy="2571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37</xdr:row>
      <xdr:rowOff>266700</xdr:rowOff>
    </xdr:from>
    <xdr:to>
      <xdr:col>23</xdr:col>
      <xdr:colOff>647700</xdr:colOff>
      <xdr:row>38</xdr:row>
      <xdr:rowOff>161925</xdr:rowOff>
    </xdr:to>
    <xdr:sp macro="" textlink="">
      <xdr:nvSpPr>
        <xdr:cNvPr id="205834" name="Oval 10">
          <a:extLst>
            <a:ext uri="{FF2B5EF4-FFF2-40B4-BE49-F238E27FC236}">
              <a16:creationId xmlns:a16="http://schemas.microsoft.com/office/drawing/2014/main" id="{E69882ED-CEA5-47DF-9099-F1625DC4F695}"/>
            </a:ext>
          </a:extLst>
        </xdr:cNvPr>
        <xdr:cNvSpPr>
          <a:spLocks noChangeArrowheads="1"/>
        </xdr:cNvSpPr>
      </xdr:nvSpPr>
      <xdr:spPr bwMode="auto">
        <a:xfrm>
          <a:off x="5848350" y="11058525"/>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38</xdr:row>
      <xdr:rowOff>276225</xdr:rowOff>
    </xdr:from>
    <xdr:to>
      <xdr:col>24</xdr:col>
      <xdr:colOff>76200</xdr:colOff>
      <xdr:row>39</xdr:row>
      <xdr:rowOff>0</xdr:rowOff>
    </xdr:to>
    <xdr:sp macro="" textlink="">
      <xdr:nvSpPr>
        <xdr:cNvPr id="205835" name="Oval 11">
          <a:extLst>
            <a:ext uri="{FF2B5EF4-FFF2-40B4-BE49-F238E27FC236}">
              <a16:creationId xmlns:a16="http://schemas.microsoft.com/office/drawing/2014/main" id="{22D1438F-8D89-4C9C-8FB1-37377B43AF5C}"/>
            </a:ext>
          </a:extLst>
        </xdr:cNvPr>
        <xdr:cNvSpPr>
          <a:spLocks noChangeArrowheads="1"/>
        </xdr:cNvSpPr>
      </xdr:nvSpPr>
      <xdr:spPr bwMode="auto">
        <a:xfrm>
          <a:off x="6000750" y="11382375"/>
          <a:ext cx="1466850" cy="381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37</xdr:row>
      <xdr:rowOff>266700</xdr:rowOff>
    </xdr:from>
    <xdr:to>
      <xdr:col>24</xdr:col>
      <xdr:colOff>76200</xdr:colOff>
      <xdr:row>38</xdr:row>
      <xdr:rowOff>0</xdr:rowOff>
    </xdr:to>
    <xdr:sp macro="" textlink="">
      <xdr:nvSpPr>
        <xdr:cNvPr id="205836" name="Oval 12">
          <a:extLst>
            <a:ext uri="{FF2B5EF4-FFF2-40B4-BE49-F238E27FC236}">
              <a16:creationId xmlns:a16="http://schemas.microsoft.com/office/drawing/2014/main" id="{6B5AD694-4805-4136-B13A-8A009CA1700C}"/>
            </a:ext>
          </a:extLst>
        </xdr:cNvPr>
        <xdr:cNvSpPr>
          <a:spLocks noChangeArrowheads="1"/>
        </xdr:cNvSpPr>
      </xdr:nvSpPr>
      <xdr:spPr bwMode="auto">
        <a:xfrm>
          <a:off x="6000750" y="11058525"/>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36</xdr:row>
      <xdr:rowOff>266700</xdr:rowOff>
    </xdr:from>
    <xdr:to>
      <xdr:col>23</xdr:col>
      <xdr:colOff>647700</xdr:colOff>
      <xdr:row>37</xdr:row>
      <xdr:rowOff>161925</xdr:rowOff>
    </xdr:to>
    <xdr:sp macro="" textlink="">
      <xdr:nvSpPr>
        <xdr:cNvPr id="205838" name="Oval 14">
          <a:extLst>
            <a:ext uri="{FF2B5EF4-FFF2-40B4-BE49-F238E27FC236}">
              <a16:creationId xmlns:a16="http://schemas.microsoft.com/office/drawing/2014/main" id="{4EB6F992-27BC-4F05-AF6A-77C22CADA50B}"/>
            </a:ext>
          </a:extLst>
        </xdr:cNvPr>
        <xdr:cNvSpPr>
          <a:spLocks noChangeArrowheads="1"/>
        </xdr:cNvSpPr>
      </xdr:nvSpPr>
      <xdr:spPr bwMode="auto">
        <a:xfrm>
          <a:off x="5848350" y="10744200"/>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36</xdr:row>
      <xdr:rowOff>266700</xdr:rowOff>
    </xdr:from>
    <xdr:to>
      <xdr:col>24</xdr:col>
      <xdr:colOff>76200</xdr:colOff>
      <xdr:row>37</xdr:row>
      <xdr:rowOff>0</xdr:rowOff>
    </xdr:to>
    <xdr:sp macro="" textlink="">
      <xdr:nvSpPr>
        <xdr:cNvPr id="205839" name="Oval 15">
          <a:extLst>
            <a:ext uri="{FF2B5EF4-FFF2-40B4-BE49-F238E27FC236}">
              <a16:creationId xmlns:a16="http://schemas.microsoft.com/office/drawing/2014/main" id="{D20E0751-F190-44A6-96B2-D936F2247986}"/>
            </a:ext>
          </a:extLst>
        </xdr:cNvPr>
        <xdr:cNvSpPr>
          <a:spLocks noChangeArrowheads="1"/>
        </xdr:cNvSpPr>
      </xdr:nvSpPr>
      <xdr:spPr bwMode="auto">
        <a:xfrm>
          <a:off x="6000750" y="10744200"/>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0</xdr:col>
      <xdr:colOff>76200</xdr:colOff>
      <xdr:row>0</xdr:row>
      <xdr:rowOff>285750</xdr:rowOff>
    </xdr:from>
    <xdr:to>
      <xdr:col>5</xdr:col>
      <xdr:colOff>0</xdr:colOff>
      <xdr:row>1</xdr:row>
      <xdr:rowOff>276225</xdr:rowOff>
    </xdr:to>
    <xdr:sp macro="" textlink="">
      <xdr:nvSpPr>
        <xdr:cNvPr id="205840" name="Rectangle 16">
          <a:extLst>
            <a:ext uri="{FF2B5EF4-FFF2-40B4-BE49-F238E27FC236}">
              <a16:creationId xmlns:a16="http://schemas.microsoft.com/office/drawing/2014/main" id="{50692653-C42D-4631-B59A-B15155378A25}"/>
            </a:ext>
          </a:extLst>
        </xdr:cNvPr>
        <xdr:cNvSpPr>
          <a:spLocks noChangeArrowheads="1"/>
        </xdr:cNvSpPr>
      </xdr:nvSpPr>
      <xdr:spPr bwMode="auto">
        <a:xfrm>
          <a:off x="76200" y="285750"/>
          <a:ext cx="3533775" cy="304800"/>
        </a:xfrm>
        <a:prstGeom prst="rect">
          <a:avLst/>
        </a:prstGeom>
        <a:solidFill>
          <a:srgbClr xmlns:mc="http://schemas.openxmlformats.org/markup-compatibility/2006" xmlns:a14="http://schemas.microsoft.com/office/drawing/2010/main" val="FFFFCC" mc:Ignorable="a14" a14:legacySpreadsheetColorIndex="26"/>
        </a:solidFill>
        <a:ln w="222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合計表とともに組合へご提出ください。</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10</xdr:col>
      <xdr:colOff>152400</xdr:colOff>
      <xdr:row>8</xdr:row>
      <xdr:rowOff>238125</xdr:rowOff>
    </xdr:from>
    <xdr:to>
      <xdr:col>12</xdr:col>
      <xdr:colOff>95250</xdr:colOff>
      <xdr:row>9</xdr:row>
      <xdr:rowOff>180975</xdr:rowOff>
    </xdr:to>
    <xdr:sp macro="" textlink="">
      <xdr:nvSpPr>
        <xdr:cNvPr id="206849" name="Oval 1">
          <a:extLst>
            <a:ext uri="{FF2B5EF4-FFF2-40B4-BE49-F238E27FC236}">
              <a16:creationId xmlns:a16="http://schemas.microsoft.com/office/drawing/2014/main" id="{C19571AA-632F-4053-8077-ABFDFA690FBB}"/>
            </a:ext>
          </a:extLst>
        </xdr:cNvPr>
        <xdr:cNvSpPr>
          <a:spLocks noChangeArrowheads="1"/>
        </xdr:cNvSpPr>
      </xdr:nvSpPr>
      <xdr:spPr bwMode="auto">
        <a:xfrm>
          <a:off x="4524375" y="1943100"/>
          <a:ext cx="2476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24</xdr:col>
      <xdr:colOff>409575</xdr:colOff>
      <xdr:row>0</xdr:row>
      <xdr:rowOff>57150</xdr:rowOff>
    </xdr:from>
    <xdr:to>
      <xdr:col>24</xdr:col>
      <xdr:colOff>1666875</xdr:colOff>
      <xdr:row>1</xdr:row>
      <xdr:rowOff>19050</xdr:rowOff>
    </xdr:to>
    <xdr:sp macro="" textlink="">
      <xdr:nvSpPr>
        <xdr:cNvPr id="206850" name="AutoShape 2">
          <a:extLst>
            <a:ext uri="{FF2B5EF4-FFF2-40B4-BE49-F238E27FC236}">
              <a16:creationId xmlns:a16="http://schemas.microsoft.com/office/drawing/2014/main" id="{894DB1A1-24DF-4D24-80E8-5E79E1461732}"/>
            </a:ext>
          </a:extLst>
        </xdr:cNvPr>
        <xdr:cNvSpPr>
          <a:spLocks noChangeArrowheads="1"/>
        </xdr:cNvSpPr>
      </xdr:nvSpPr>
      <xdr:spPr bwMode="auto">
        <a:xfrm>
          <a:off x="7800975" y="57150"/>
          <a:ext cx="1257300" cy="2762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ゴシック"/>
              <a:ea typeface="ＭＳ Ｐゴシック"/>
            </a:rPr>
            <a:t>　　　　　枚のうち　9　枚目</a:t>
          </a:r>
        </a:p>
      </xdr:txBody>
    </xdr:sp>
    <xdr:clientData/>
  </xdr:twoCellAnchor>
  <xdr:twoCellAnchor>
    <xdr:from>
      <xdr:col>20</xdr:col>
      <xdr:colOff>123825</xdr:colOff>
      <xdr:row>8</xdr:row>
      <xdr:rowOff>257175</xdr:rowOff>
    </xdr:from>
    <xdr:to>
      <xdr:col>22</xdr:col>
      <xdr:colOff>85725</xdr:colOff>
      <xdr:row>9</xdr:row>
      <xdr:rowOff>200025</xdr:rowOff>
    </xdr:to>
    <xdr:sp macro="" textlink="">
      <xdr:nvSpPr>
        <xdr:cNvPr id="206851" name="Oval 3">
          <a:extLst>
            <a:ext uri="{FF2B5EF4-FFF2-40B4-BE49-F238E27FC236}">
              <a16:creationId xmlns:a16="http://schemas.microsoft.com/office/drawing/2014/main" id="{1FB68774-54A3-4868-96ED-A6D78212E431}"/>
            </a:ext>
          </a:extLst>
        </xdr:cNvPr>
        <xdr:cNvSpPr>
          <a:spLocks noChangeArrowheads="1"/>
        </xdr:cNvSpPr>
      </xdr:nvSpPr>
      <xdr:spPr bwMode="auto">
        <a:xfrm>
          <a:off x="6019800" y="1962150"/>
          <a:ext cx="26670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40</xdr:row>
      <xdr:rowOff>142875</xdr:rowOff>
    </xdr:from>
    <xdr:to>
      <xdr:col>24</xdr:col>
      <xdr:colOff>76200</xdr:colOff>
      <xdr:row>41</xdr:row>
      <xdr:rowOff>200025</xdr:rowOff>
    </xdr:to>
    <xdr:sp macro="" textlink="">
      <xdr:nvSpPr>
        <xdr:cNvPr id="206852" name="Oval 4">
          <a:extLst>
            <a:ext uri="{FF2B5EF4-FFF2-40B4-BE49-F238E27FC236}">
              <a16:creationId xmlns:a16="http://schemas.microsoft.com/office/drawing/2014/main" id="{3619F9FF-6B75-425F-9AD8-B38F76E8DF48}"/>
            </a:ext>
          </a:extLst>
        </xdr:cNvPr>
        <xdr:cNvSpPr>
          <a:spLocks noChangeArrowheads="1"/>
        </xdr:cNvSpPr>
      </xdr:nvSpPr>
      <xdr:spPr bwMode="auto">
        <a:xfrm>
          <a:off x="6000750" y="11715750"/>
          <a:ext cx="1466850" cy="3429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35</xdr:row>
      <xdr:rowOff>228600</xdr:rowOff>
    </xdr:from>
    <xdr:to>
      <xdr:col>23</xdr:col>
      <xdr:colOff>647700</xdr:colOff>
      <xdr:row>38</xdr:row>
      <xdr:rowOff>0</xdr:rowOff>
    </xdr:to>
    <xdr:sp macro="" textlink="">
      <xdr:nvSpPr>
        <xdr:cNvPr id="206853" name="Oval 5">
          <a:extLst>
            <a:ext uri="{FF2B5EF4-FFF2-40B4-BE49-F238E27FC236}">
              <a16:creationId xmlns:a16="http://schemas.microsoft.com/office/drawing/2014/main" id="{BF25C318-8ACB-4362-AD6B-F7815DF13727}"/>
            </a:ext>
          </a:extLst>
        </xdr:cNvPr>
        <xdr:cNvSpPr>
          <a:spLocks noChangeArrowheads="1"/>
        </xdr:cNvSpPr>
      </xdr:nvSpPr>
      <xdr:spPr bwMode="auto">
        <a:xfrm>
          <a:off x="5848350" y="10391775"/>
          <a:ext cx="1466850" cy="7143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12</xdr:col>
      <xdr:colOff>9525</xdr:colOff>
      <xdr:row>8</xdr:row>
      <xdr:rowOff>247650</xdr:rowOff>
    </xdr:from>
    <xdr:to>
      <xdr:col>13</xdr:col>
      <xdr:colOff>142875</xdr:colOff>
      <xdr:row>9</xdr:row>
      <xdr:rowOff>190500</xdr:rowOff>
    </xdr:to>
    <xdr:sp macro="" textlink="">
      <xdr:nvSpPr>
        <xdr:cNvPr id="206854" name="Oval 6">
          <a:extLst>
            <a:ext uri="{FF2B5EF4-FFF2-40B4-BE49-F238E27FC236}">
              <a16:creationId xmlns:a16="http://schemas.microsoft.com/office/drawing/2014/main" id="{9C8FBBE3-0AA0-4C76-AD26-D07547975F99}"/>
            </a:ext>
          </a:extLst>
        </xdr:cNvPr>
        <xdr:cNvSpPr>
          <a:spLocks noChangeArrowheads="1"/>
        </xdr:cNvSpPr>
      </xdr:nvSpPr>
      <xdr:spPr bwMode="auto">
        <a:xfrm>
          <a:off x="4686300" y="1952625"/>
          <a:ext cx="2857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銭</a:t>
          </a:r>
        </a:p>
      </xdr:txBody>
    </xdr:sp>
    <xdr:clientData/>
  </xdr:twoCellAnchor>
  <xdr:twoCellAnchor>
    <xdr:from>
      <xdr:col>24</xdr:col>
      <xdr:colOff>1466850</xdr:colOff>
      <xdr:row>2</xdr:row>
      <xdr:rowOff>104775</xdr:rowOff>
    </xdr:from>
    <xdr:to>
      <xdr:col>25</xdr:col>
      <xdr:colOff>171450</xdr:colOff>
      <xdr:row>3</xdr:row>
      <xdr:rowOff>28575</xdr:rowOff>
    </xdr:to>
    <xdr:sp macro="" textlink="">
      <xdr:nvSpPr>
        <xdr:cNvPr id="206855" name="Rectangle 7">
          <a:extLst>
            <a:ext uri="{FF2B5EF4-FFF2-40B4-BE49-F238E27FC236}">
              <a16:creationId xmlns:a16="http://schemas.microsoft.com/office/drawing/2014/main" id="{15636DDC-5326-47D9-AC89-64464B56F9A0}"/>
            </a:ext>
          </a:extLst>
        </xdr:cNvPr>
        <xdr:cNvSpPr>
          <a:spLocks noChangeArrowheads="1"/>
        </xdr:cNvSpPr>
      </xdr:nvSpPr>
      <xdr:spPr bwMode="auto">
        <a:xfrm>
          <a:off x="8858250" y="723900"/>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24</xdr:col>
      <xdr:colOff>1466850</xdr:colOff>
      <xdr:row>3</xdr:row>
      <xdr:rowOff>114300</xdr:rowOff>
    </xdr:from>
    <xdr:to>
      <xdr:col>25</xdr:col>
      <xdr:colOff>171450</xdr:colOff>
      <xdr:row>5</xdr:row>
      <xdr:rowOff>38100</xdr:rowOff>
    </xdr:to>
    <xdr:sp macro="" textlink="">
      <xdr:nvSpPr>
        <xdr:cNvPr id="206856" name="Rectangle 8">
          <a:extLst>
            <a:ext uri="{FF2B5EF4-FFF2-40B4-BE49-F238E27FC236}">
              <a16:creationId xmlns:a16="http://schemas.microsoft.com/office/drawing/2014/main" id="{ADF719B6-A753-4324-97D5-EF057259C111}"/>
            </a:ext>
          </a:extLst>
        </xdr:cNvPr>
        <xdr:cNvSpPr>
          <a:spLocks noChangeArrowheads="1"/>
        </xdr:cNvSpPr>
      </xdr:nvSpPr>
      <xdr:spPr bwMode="auto">
        <a:xfrm>
          <a:off x="8858250" y="1038225"/>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19</xdr:col>
      <xdr:colOff>104775</xdr:colOff>
      <xdr:row>34</xdr:row>
      <xdr:rowOff>266700</xdr:rowOff>
    </xdr:from>
    <xdr:to>
      <xdr:col>23</xdr:col>
      <xdr:colOff>647700</xdr:colOff>
      <xdr:row>35</xdr:row>
      <xdr:rowOff>209550</xdr:rowOff>
    </xdr:to>
    <xdr:sp macro="" textlink="">
      <xdr:nvSpPr>
        <xdr:cNvPr id="206857" name="Oval 9">
          <a:extLst>
            <a:ext uri="{FF2B5EF4-FFF2-40B4-BE49-F238E27FC236}">
              <a16:creationId xmlns:a16="http://schemas.microsoft.com/office/drawing/2014/main" id="{9E696611-693F-46BB-ABA4-7F4F0F63CD5C}"/>
            </a:ext>
          </a:extLst>
        </xdr:cNvPr>
        <xdr:cNvSpPr>
          <a:spLocks noChangeArrowheads="1"/>
        </xdr:cNvSpPr>
      </xdr:nvSpPr>
      <xdr:spPr bwMode="auto">
        <a:xfrm>
          <a:off x="5848350" y="10115550"/>
          <a:ext cx="1466850" cy="2571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37</xdr:row>
      <xdr:rowOff>266700</xdr:rowOff>
    </xdr:from>
    <xdr:to>
      <xdr:col>23</xdr:col>
      <xdr:colOff>647700</xdr:colOff>
      <xdr:row>38</xdr:row>
      <xdr:rowOff>161925</xdr:rowOff>
    </xdr:to>
    <xdr:sp macro="" textlink="">
      <xdr:nvSpPr>
        <xdr:cNvPr id="206858" name="Oval 10">
          <a:extLst>
            <a:ext uri="{FF2B5EF4-FFF2-40B4-BE49-F238E27FC236}">
              <a16:creationId xmlns:a16="http://schemas.microsoft.com/office/drawing/2014/main" id="{DCCDE9A6-9E86-4D7E-9334-F4A6FDCBD4DE}"/>
            </a:ext>
          </a:extLst>
        </xdr:cNvPr>
        <xdr:cNvSpPr>
          <a:spLocks noChangeArrowheads="1"/>
        </xdr:cNvSpPr>
      </xdr:nvSpPr>
      <xdr:spPr bwMode="auto">
        <a:xfrm>
          <a:off x="5848350" y="11058525"/>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38</xdr:row>
      <xdr:rowOff>276225</xdr:rowOff>
    </xdr:from>
    <xdr:to>
      <xdr:col>24</xdr:col>
      <xdr:colOff>76200</xdr:colOff>
      <xdr:row>39</xdr:row>
      <xdr:rowOff>0</xdr:rowOff>
    </xdr:to>
    <xdr:sp macro="" textlink="">
      <xdr:nvSpPr>
        <xdr:cNvPr id="206859" name="Oval 11">
          <a:extLst>
            <a:ext uri="{FF2B5EF4-FFF2-40B4-BE49-F238E27FC236}">
              <a16:creationId xmlns:a16="http://schemas.microsoft.com/office/drawing/2014/main" id="{8103485F-F298-44C7-8115-40A244683920}"/>
            </a:ext>
          </a:extLst>
        </xdr:cNvPr>
        <xdr:cNvSpPr>
          <a:spLocks noChangeArrowheads="1"/>
        </xdr:cNvSpPr>
      </xdr:nvSpPr>
      <xdr:spPr bwMode="auto">
        <a:xfrm>
          <a:off x="6000750" y="11382375"/>
          <a:ext cx="1466850" cy="381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37</xdr:row>
      <xdr:rowOff>266700</xdr:rowOff>
    </xdr:from>
    <xdr:to>
      <xdr:col>24</xdr:col>
      <xdr:colOff>76200</xdr:colOff>
      <xdr:row>38</xdr:row>
      <xdr:rowOff>0</xdr:rowOff>
    </xdr:to>
    <xdr:sp macro="" textlink="">
      <xdr:nvSpPr>
        <xdr:cNvPr id="206860" name="Oval 12">
          <a:extLst>
            <a:ext uri="{FF2B5EF4-FFF2-40B4-BE49-F238E27FC236}">
              <a16:creationId xmlns:a16="http://schemas.microsoft.com/office/drawing/2014/main" id="{5737F531-2B40-4395-B7CD-6AE0B0CBB9B1}"/>
            </a:ext>
          </a:extLst>
        </xdr:cNvPr>
        <xdr:cNvSpPr>
          <a:spLocks noChangeArrowheads="1"/>
        </xdr:cNvSpPr>
      </xdr:nvSpPr>
      <xdr:spPr bwMode="auto">
        <a:xfrm>
          <a:off x="6000750" y="11058525"/>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36</xdr:row>
      <xdr:rowOff>266700</xdr:rowOff>
    </xdr:from>
    <xdr:to>
      <xdr:col>23</xdr:col>
      <xdr:colOff>647700</xdr:colOff>
      <xdr:row>37</xdr:row>
      <xdr:rowOff>161925</xdr:rowOff>
    </xdr:to>
    <xdr:sp macro="" textlink="">
      <xdr:nvSpPr>
        <xdr:cNvPr id="206862" name="Oval 14">
          <a:extLst>
            <a:ext uri="{FF2B5EF4-FFF2-40B4-BE49-F238E27FC236}">
              <a16:creationId xmlns:a16="http://schemas.microsoft.com/office/drawing/2014/main" id="{92CE017C-7375-4B41-914B-ADB90711B880}"/>
            </a:ext>
          </a:extLst>
        </xdr:cNvPr>
        <xdr:cNvSpPr>
          <a:spLocks noChangeArrowheads="1"/>
        </xdr:cNvSpPr>
      </xdr:nvSpPr>
      <xdr:spPr bwMode="auto">
        <a:xfrm>
          <a:off x="5848350" y="10744200"/>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36</xdr:row>
      <xdr:rowOff>266700</xdr:rowOff>
    </xdr:from>
    <xdr:to>
      <xdr:col>24</xdr:col>
      <xdr:colOff>76200</xdr:colOff>
      <xdr:row>37</xdr:row>
      <xdr:rowOff>0</xdr:rowOff>
    </xdr:to>
    <xdr:sp macro="" textlink="">
      <xdr:nvSpPr>
        <xdr:cNvPr id="206863" name="Oval 15">
          <a:extLst>
            <a:ext uri="{FF2B5EF4-FFF2-40B4-BE49-F238E27FC236}">
              <a16:creationId xmlns:a16="http://schemas.microsoft.com/office/drawing/2014/main" id="{AAB1B8AB-056E-4661-8B21-B5D12CDFA67F}"/>
            </a:ext>
          </a:extLst>
        </xdr:cNvPr>
        <xdr:cNvSpPr>
          <a:spLocks noChangeArrowheads="1"/>
        </xdr:cNvSpPr>
      </xdr:nvSpPr>
      <xdr:spPr bwMode="auto">
        <a:xfrm>
          <a:off x="6000750" y="10744200"/>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0</xdr:col>
      <xdr:colOff>76200</xdr:colOff>
      <xdr:row>0</xdr:row>
      <xdr:rowOff>285750</xdr:rowOff>
    </xdr:from>
    <xdr:to>
      <xdr:col>5</xdr:col>
      <xdr:colOff>0</xdr:colOff>
      <xdr:row>1</xdr:row>
      <xdr:rowOff>276225</xdr:rowOff>
    </xdr:to>
    <xdr:sp macro="" textlink="">
      <xdr:nvSpPr>
        <xdr:cNvPr id="206864" name="Rectangle 16">
          <a:extLst>
            <a:ext uri="{FF2B5EF4-FFF2-40B4-BE49-F238E27FC236}">
              <a16:creationId xmlns:a16="http://schemas.microsoft.com/office/drawing/2014/main" id="{E9CE9D64-D1A8-4302-B208-6D276C347A73}"/>
            </a:ext>
          </a:extLst>
        </xdr:cNvPr>
        <xdr:cNvSpPr>
          <a:spLocks noChangeArrowheads="1"/>
        </xdr:cNvSpPr>
      </xdr:nvSpPr>
      <xdr:spPr bwMode="auto">
        <a:xfrm>
          <a:off x="76200" y="285750"/>
          <a:ext cx="3533775" cy="304800"/>
        </a:xfrm>
        <a:prstGeom prst="rect">
          <a:avLst/>
        </a:prstGeom>
        <a:solidFill>
          <a:srgbClr xmlns:mc="http://schemas.openxmlformats.org/markup-compatibility/2006" xmlns:a14="http://schemas.microsoft.com/office/drawing/2010/main" val="FFFFCC" mc:Ignorable="a14" a14:legacySpreadsheetColorIndex="26"/>
        </a:solidFill>
        <a:ln w="222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合計表とともに組合へご提出ください。</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10</xdr:col>
      <xdr:colOff>152400</xdr:colOff>
      <xdr:row>8</xdr:row>
      <xdr:rowOff>238125</xdr:rowOff>
    </xdr:from>
    <xdr:to>
      <xdr:col>12</xdr:col>
      <xdr:colOff>95250</xdr:colOff>
      <xdr:row>9</xdr:row>
      <xdr:rowOff>180975</xdr:rowOff>
    </xdr:to>
    <xdr:sp macro="" textlink="">
      <xdr:nvSpPr>
        <xdr:cNvPr id="207873" name="Oval 1">
          <a:extLst>
            <a:ext uri="{FF2B5EF4-FFF2-40B4-BE49-F238E27FC236}">
              <a16:creationId xmlns:a16="http://schemas.microsoft.com/office/drawing/2014/main" id="{886019E9-0A9A-4000-97C5-F67866CEB2B2}"/>
            </a:ext>
          </a:extLst>
        </xdr:cNvPr>
        <xdr:cNvSpPr>
          <a:spLocks noChangeArrowheads="1"/>
        </xdr:cNvSpPr>
      </xdr:nvSpPr>
      <xdr:spPr bwMode="auto">
        <a:xfrm>
          <a:off x="4524375" y="1943100"/>
          <a:ext cx="2476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24</xdr:col>
      <xdr:colOff>409575</xdr:colOff>
      <xdr:row>0</xdr:row>
      <xdr:rowOff>57150</xdr:rowOff>
    </xdr:from>
    <xdr:to>
      <xdr:col>24</xdr:col>
      <xdr:colOff>1666875</xdr:colOff>
      <xdr:row>1</xdr:row>
      <xdr:rowOff>19050</xdr:rowOff>
    </xdr:to>
    <xdr:sp macro="" textlink="">
      <xdr:nvSpPr>
        <xdr:cNvPr id="207874" name="AutoShape 2">
          <a:extLst>
            <a:ext uri="{FF2B5EF4-FFF2-40B4-BE49-F238E27FC236}">
              <a16:creationId xmlns:a16="http://schemas.microsoft.com/office/drawing/2014/main" id="{101D2DE4-1B6C-4400-ABD2-0D4815FF6B47}"/>
            </a:ext>
          </a:extLst>
        </xdr:cNvPr>
        <xdr:cNvSpPr>
          <a:spLocks noChangeArrowheads="1"/>
        </xdr:cNvSpPr>
      </xdr:nvSpPr>
      <xdr:spPr bwMode="auto">
        <a:xfrm>
          <a:off x="7800975" y="57150"/>
          <a:ext cx="1257300" cy="2762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ゴシック"/>
              <a:ea typeface="ＭＳ Ｐゴシック"/>
            </a:rPr>
            <a:t>　　　　　枚のうち　10　枚目</a:t>
          </a:r>
        </a:p>
      </xdr:txBody>
    </xdr:sp>
    <xdr:clientData/>
  </xdr:twoCellAnchor>
  <xdr:twoCellAnchor>
    <xdr:from>
      <xdr:col>20</xdr:col>
      <xdr:colOff>123825</xdr:colOff>
      <xdr:row>8</xdr:row>
      <xdr:rowOff>257175</xdr:rowOff>
    </xdr:from>
    <xdr:to>
      <xdr:col>22</xdr:col>
      <xdr:colOff>85725</xdr:colOff>
      <xdr:row>9</xdr:row>
      <xdr:rowOff>200025</xdr:rowOff>
    </xdr:to>
    <xdr:sp macro="" textlink="">
      <xdr:nvSpPr>
        <xdr:cNvPr id="207875" name="Oval 3">
          <a:extLst>
            <a:ext uri="{FF2B5EF4-FFF2-40B4-BE49-F238E27FC236}">
              <a16:creationId xmlns:a16="http://schemas.microsoft.com/office/drawing/2014/main" id="{070DF4DD-4E3A-4F8B-98BB-A137591D7E1E}"/>
            </a:ext>
          </a:extLst>
        </xdr:cNvPr>
        <xdr:cNvSpPr>
          <a:spLocks noChangeArrowheads="1"/>
        </xdr:cNvSpPr>
      </xdr:nvSpPr>
      <xdr:spPr bwMode="auto">
        <a:xfrm>
          <a:off x="6019800" y="1962150"/>
          <a:ext cx="26670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40</xdr:row>
      <xdr:rowOff>142875</xdr:rowOff>
    </xdr:from>
    <xdr:to>
      <xdr:col>24</xdr:col>
      <xdr:colOff>76200</xdr:colOff>
      <xdr:row>41</xdr:row>
      <xdr:rowOff>200025</xdr:rowOff>
    </xdr:to>
    <xdr:sp macro="" textlink="">
      <xdr:nvSpPr>
        <xdr:cNvPr id="207876" name="Oval 4">
          <a:extLst>
            <a:ext uri="{FF2B5EF4-FFF2-40B4-BE49-F238E27FC236}">
              <a16:creationId xmlns:a16="http://schemas.microsoft.com/office/drawing/2014/main" id="{C47F53B7-778A-45B7-A9BC-EB2E25870D4C}"/>
            </a:ext>
          </a:extLst>
        </xdr:cNvPr>
        <xdr:cNvSpPr>
          <a:spLocks noChangeArrowheads="1"/>
        </xdr:cNvSpPr>
      </xdr:nvSpPr>
      <xdr:spPr bwMode="auto">
        <a:xfrm>
          <a:off x="6000750" y="11715750"/>
          <a:ext cx="1466850" cy="3429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35</xdr:row>
      <xdr:rowOff>228600</xdr:rowOff>
    </xdr:from>
    <xdr:to>
      <xdr:col>23</xdr:col>
      <xdr:colOff>647700</xdr:colOff>
      <xdr:row>38</xdr:row>
      <xdr:rowOff>0</xdr:rowOff>
    </xdr:to>
    <xdr:sp macro="" textlink="">
      <xdr:nvSpPr>
        <xdr:cNvPr id="207877" name="Oval 5">
          <a:extLst>
            <a:ext uri="{FF2B5EF4-FFF2-40B4-BE49-F238E27FC236}">
              <a16:creationId xmlns:a16="http://schemas.microsoft.com/office/drawing/2014/main" id="{BE01C269-EAEE-4D12-B5E1-368899AEC8F3}"/>
            </a:ext>
          </a:extLst>
        </xdr:cNvPr>
        <xdr:cNvSpPr>
          <a:spLocks noChangeArrowheads="1"/>
        </xdr:cNvSpPr>
      </xdr:nvSpPr>
      <xdr:spPr bwMode="auto">
        <a:xfrm>
          <a:off x="5848350" y="10391775"/>
          <a:ext cx="1466850" cy="7143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12</xdr:col>
      <xdr:colOff>9525</xdr:colOff>
      <xdr:row>8</xdr:row>
      <xdr:rowOff>247650</xdr:rowOff>
    </xdr:from>
    <xdr:to>
      <xdr:col>13</xdr:col>
      <xdr:colOff>142875</xdr:colOff>
      <xdr:row>9</xdr:row>
      <xdr:rowOff>190500</xdr:rowOff>
    </xdr:to>
    <xdr:sp macro="" textlink="">
      <xdr:nvSpPr>
        <xdr:cNvPr id="207878" name="Oval 6">
          <a:extLst>
            <a:ext uri="{FF2B5EF4-FFF2-40B4-BE49-F238E27FC236}">
              <a16:creationId xmlns:a16="http://schemas.microsoft.com/office/drawing/2014/main" id="{62E3E87D-4F13-4C27-A2C5-A414B9C38ABB}"/>
            </a:ext>
          </a:extLst>
        </xdr:cNvPr>
        <xdr:cNvSpPr>
          <a:spLocks noChangeArrowheads="1"/>
        </xdr:cNvSpPr>
      </xdr:nvSpPr>
      <xdr:spPr bwMode="auto">
        <a:xfrm>
          <a:off x="4686300" y="1952625"/>
          <a:ext cx="2857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銭</a:t>
          </a:r>
        </a:p>
      </xdr:txBody>
    </xdr:sp>
    <xdr:clientData/>
  </xdr:twoCellAnchor>
  <xdr:twoCellAnchor>
    <xdr:from>
      <xdr:col>24</xdr:col>
      <xdr:colOff>1466850</xdr:colOff>
      <xdr:row>2</xdr:row>
      <xdr:rowOff>104775</xdr:rowOff>
    </xdr:from>
    <xdr:to>
      <xdr:col>25</xdr:col>
      <xdr:colOff>171450</xdr:colOff>
      <xdr:row>3</xdr:row>
      <xdr:rowOff>28575</xdr:rowOff>
    </xdr:to>
    <xdr:sp macro="" textlink="">
      <xdr:nvSpPr>
        <xdr:cNvPr id="207879" name="Rectangle 7">
          <a:extLst>
            <a:ext uri="{FF2B5EF4-FFF2-40B4-BE49-F238E27FC236}">
              <a16:creationId xmlns:a16="http://schemas.microsoft.com/office/drawing/2014/main" id="{858CB4B9-191A-423B-8B35-519FD71D0F6B}"/>
            </a:ext>
          </a:extLst>
        </xdr:cNvPr>
        <xdr:cNvSpPr>
          <a:spLocks noChangeArrowheads="1"/>
        </xdr:cNvSpPr>
      </xdr:nvSpPr>
      <xdr:spPr bwMode="auto">
        <a:xfrm>
          <a:off x="8858250" y="723900"/>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24</xdr:col>
      <xdr:colOff>1466850</xdr:colOff>
      <xdr:row>3</xdr:row>
      <xdr:rowOff>114300</xdr:rowOff>
    </xdr:from>
    <xdr:to>
      <xdr:col>25</xdr:col>
      <xdr:colOff>171450</xdr:colOff>
      <xdr:row>5</xdr:row>
      <xdr:rowOff>38100</xdr:rowOff>
    </xdr:to>
    <xdr:sp macro="" textlink="">
      <xdr:nvSpPr>
        <xdr:cNvPr id="207880" name="Rectangle 8">
          <a:extLst>
            <a:ext uri="{FF2B5EF4-FFF2-40B4-BE49-F238E27FC236}">
              <a16:creationId xmlns:a16="http://schemas.microsoft.com/office/drawing/2014/main" id="{E0096835-A727-4CF5-8BDE-571613D24CE0}"/>
            </a:ext>
          </a:extLst>
        </xdr:cNvPr>
        <xdr:cNvSpPr>
          <a:spLocks noChangeArrowheads="1"/>
        </xdr:cNvSpPr>
      </xdr:nvSpPr>
      <xdr:spPr bwMode="auto">
        <a:xfrm>
          <a:off x="8858250" y="1038225"/>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19</xdr:col>
      <xdr:colOff>104775</xdr:colOff>
      <xdr:row>34</xdr:row>
      <xdr:rowOff>266700</xdr:rowOff>
    </xdr:from>
    <xdr:to>
      <xdr:col>23</xdr:col>
      <xdr:colOff>647700</xdr:colOff>
      <xdr:row>35</xdr:row>
      <xdr:rowOff>209550</xdr:rowOff>
    </xdr:to>
    <xdr:sp macro="" textlink="">
      <xdr:nvSpPr>
        <xdr:cNvPr id="207881" name="Oval 9">
          <a:extLst>
            <a:ext uri="{FF2B5EF4-FFF2-40B4-BE49-F238E27FC236}">
              <a16:creationId xmlns:a16="http://schemas.microsoft.com/office/drawing/2014/main" id="{D1F0331A-6675-4409-A62A-AB1CEDADA12E}"/>
            </a:ext>
          </a:extLst>
        </xdr:cNvPr>
        <xdr:cNvSpPr>
          <a:spLocks noChangeArrowheads="1"/>
        </xdr:cNvSpPr>
      </xdr:nvSpPr>
      <xdr:spPr bwMode="auto">
        <a:xfrm>
          <a:off x="5848350" y="10115550"/>
          <a:ext cx="1466850" cy="2571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37</xdr:row>
      <xdr:rowOff>266700</xdr:rowOff>
    </xdr:from>
    <xdr:to>
      <xdr:col>23</xdr:col>
      <xdr:colOff>647700</xdr:colOff>
      <xdr:row>38</xdr:row>
      <xdr:rowOff>161925</xdr:rowOff>
    </xdr:to>
    <xdr:sp macro="" textlink="">
      <xdr:nvSpPr>
        <xdr:cNvPr id="207882" name="Oval 10">
          <a:extLst>
            <a:ext uri="{FF2B5EF4-FFF2-40B4-BE49-F238E27FC236}">
              <a16:creationId xmlns:a16="http://schemas.microsoft.com/office/drawing/2014/main" id="{712A6512-42E5-4B1D-AF84-464EC4C739F8}"/>
            </a:ext>
          </a:extLst>
        </xdr:cNvPr>
        <xdr:cNvSpPr>
          <a:spLocks noChangeArrowheads="1"/>
        </xdr:cNvSpPr>
      </xdr:nvSpPr>
      <xdr:spPr bwMode="auto">
        <a:xfrm>
          <a:off x="5848350" y="11058525"/>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38</xdr:row>
      <xdr:rowOff>276225</xdr:rowOff>
    </xdr:from>
    <xdr:to>
      <xdr:col>24</xdr:col>
      <xdr:colOff>76200</xdr:colOff>
      <xdr:row>39</xdr:row>
      <xdr:rowOff>0</xdr:rowOff>
    </xdr:to>
    <xdr:sp macro="" textlink="">
      <xdr:nvSpPr>
        <xdr:cNvPr id="207883" name="Oval 11">
          <a:extLst>
            <a:ext uri="{FF2B5EF4-FFF2-40B4-BE49-F238E27FC236}">
              <a16:creationId xmlns:a16="http://schemas.microsoft.com/office/drawing/2014/main" id="{1082B40D-1980-424F-B81D-8E57F993102F}"/>
            </a:ext>
          </a:extLst>
        </xdr:cNvPr>
        <xdr:cNvSpPr>
          <a:spLocks noChangeArrowheads="1"/>
        </xdr:cNvSpPr>
      </xdr:nvSpPr>
      <xdr:spPr bwMode="auto">
        <a:xfrm>
          <a:off x="6000750" y="11382375"/>
          <a:ext cx="1466850" cy="381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37</xdr:row>
      <xdr:rowOff>266700</xdr:rowOff>
    </xdr:from>
    <xdr:to>
      <xdr:col>24</xdr:col>
      <xdr:colOff>76200</xdr:colOff>
      <xdr:row>38</xdr:row>
      <xdr:rowOff>0</xdr:rowOff>
    </xdr:to>
    <xdr:sp macro="" textlink="">
      <xdr:nvSpPr>
        <xdr:cNvPr id="207884" name="Oval 12">
          <a:extLst>
            <a:ext uri="{FF2B5EF4-FFF2-40B4-BE49-F238E27FC236}">
              <a16:creationId xmlns:a16="http://schemas.microsoft.com/office/drawing/2014/main" id="{2AC1A2DA-C63A-462B-97BA-20B499A6FD9C}"/>
            </a:ext>
          </a:extLst>
        </xdr:cNvPr>
        <xdr:cNvSpPr>
          <a:spLocks noChangeArrowheads="1"/>
        </xdr:cNvSpPr>
      </xdr:nvSpPr>
      <xdr:spPr bwMode="auto">
        <a:xfrm>
          <a:off x="6000750" y="11058525"/>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36</xdr:row>
      <xdr:rowOff>266700</xdr:rowOff>
    </xdr:from>
    <xdr:to>
      <xdr:col>23</xdr:col>
      <xdr:colOff>647700</xdr:colOff>
      <xdr:row>37</xdr:row>
      <xdr:rowOff>161925</xdr:rowOff>
    </xdr:to>
    <xdr:sp macro="" textlink="">
      <xdr:nvSpPr>
        <xdr:cNvPr id="207886" name="Oval 14">
          <a:extLst>
            <a:ext uri="{FF2B5EF4-FFF2-40B4-BE49-F238E27FC236}">
              <a16:creationId xmlns:a16="http://schemas.microsoft.com/office/drawing/2014/main" id="{8ED6EBBA-6644-4677-928A-9E03C8D10D82}"/>
            </a:ext>
          </a:extLst>
        </xdr:cNvPr>
        <xdr:cNvSpPr>
          <a:spLocks noChangeArrowheads="1"/>
        </xdr:cNvSpPr>
      </xdr:nvSpPr>
      <xdr:spPr bwMode="auto">
        <a:xfrm>
          <a:off x="5848350" y="10744200"/>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36</xdr:row>
      <xdr:rowOff>266700</xdr:rowOff>
    </xdr:from>
    <xdr:to>
      <xdr:col>24</xdr:col>
      <xdr:colOff>76200</xdr:colOff>
      <xdr:row>37</xdr:row>
      <xdr:rowOff>0</xdr:rowOff>
    </xdr:to>
    <xdr:sp macro="" textlink="">
      <xdr:nvSpPr>
        <xdr:cNvPr id="207887" name="Oval 15">
          <a:extLst>
            <a:ext uri="{FF2B5EF4-FFF2-40B4-BE49-F238E27FC236}">
              <a16:creationId xmlns:a16="http://schemas.microsoft.com/office/drawing/2014/main" id="{C2D397D5-4B8B-4315-9E67-B262D83B0F26}"/>
            </a:ext>
          </a:extLst>
        </xdr:cNvPr>
        <xdr:cNvSpPr>
          <a:spLocks noChangeArrowheads="1"/>
        </xdr:cNvSpPr>
      </xdr:nvSpPr>
      <xdr:spPr bwMode="auto">
        <a:xfrm>
          <a:off x="6000750" y="10744200"/>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0</xdr:col>
      <xdr:colOff>76200</xdr:colOff>
      <xdr:row>0</xdr:row>
      <xdr:rowOff>285750</xdr:rowOff>
    </xdr:from>
    <xdr:to>
      <xdr:col>5</xdr:col>
      <xdr:colOff>0</xdr:colOff>
      <xdr:row>1</xdr:row>
      <xdr:rowOff>276225</xdr:rowOff>
    </xdr:to>
    <xdr:sp macro="" textlink="">
      <xdr:nvSpPr>
        <xdr:cNvPr id="207888" name="Rectangle 16">
          <a:extLst>
            <a:ext uri="{FF2B5EF4-FFF2-40B4-BE49-F238E27FC236}">
              <a16:creationId xmlns:a16="http://schemas.microsoft.com/office/drawing/2014/main" id="{30BD07FC-236D-4E21-877F-C5FC13CB5AF5}"/>
            </a:ext>
          </a:extLst>
        </xdr:cNvPr>
        <xdr:cNvSpPr>
          <a:spLocks noChangeArrowheads="1"/>
        </xdr:cNvSpPr>
      </xdr:nvSpPr>
      <xdr:spPr bwMode="auto">
        <a:xfrm>
          <a:off x="76200" y="285750"/>
          <a:ext cx="3533775" cy="304800"/>
        </a:xfrm>
        <a:prstGeom prst="rect">
          <a:avLst/>
        </a:prstGeom>
        <a:solidFill>
          <a:srgbClr xmlns:mc="http://schemas.openxmlformats.org/markup-compatibility/2006" xmlns:a14="http://schemas.microsoft.com/office/drawing/2010/main" val="FFFFCC" mc:Ignorable="a14" a14:legacySpreadsheetColorIndex="26"/>
        </a:solidFill>
        <a:ln w="222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合計表とともに組合へご提出ください。</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10</xdr:col>
      <xdr:colOff>152400</xdr:colOff>
      <xdr:row>8</xdr:row>
      <xdr:rowOff>238125</xdr:rowOff>
    </xdr:from>
    <xdr:to>
      <xdr:col>12</xdr:col>
      <xdr:colOff>95250</xdr:colOff>
      <xdr:row>9</xdr:row>
      <xdr:rowOff>180975</xdr:rowOff>
    </xdr:to>
    <xdr:sp macro="" textlink="">
      <xdr:nvSpPr>
        <xdr:cNvPr id="208897" name="Oval 1">
          <a:extLst>
            <a:ext uri="{FF2B5EF4-FFF2-40B4-BE49-F238E27FC236}">
              <a16:creationId xmlns:a16="http://schemas.microsoft.com/office/drawing/2014/main" id="{ED61477B-41C4-423D-BC1E-CA0F4C5D2FF4}"/>
            </a:ext>
          </a:extLst>
        </xdr:cNvPr>
        <xdr:cNvSpPr>
          <a:spLocks noChangeArrowheads="1"/>
        </xdr:cNvSpPr>
      </xdr:nvSpPr>
      <xdr:spPr bwMode="auto">
        <a:xfrm>
          <a:off x="4524375" y="1943100"/>
          <a:ext cx="2476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24</xdr:col>
      <xdr:colOff>409575</xdr:colOff>
      <xdr:row>0</xdr:row>
      <xdr:rowOff>57150</xdr:rowOff>
    </xdr:from>
    <xdr:to>
      <xdr:col>24</xdr:col>
      <xdr:colOff>1666875</xdr:colOff>
      <xdr:row>1</xdr:row>
      <xdr:rowOff>19050</xdr:rowOff>
    </xdr:to>
    <xdr:sp macro="" textlink="">
      <xdr:nvSpPr>
        <xdr:cNvPr id="208898" name="AutoShape 2">
          <a:extLst>
            <a:ext uri="{FF2B5EF4-FFF2-40B4-BE49-F238E27FC236}">
              <a16:creationId xmlns:a16="http://schemas.microsoft.com/office/drawing/2014/main" id="{15D7FC20-B1B9-4205-A86A-4FED33492C3E}"/>
            </a:ext>
          </a:extLst>
        </xdr:cNvPr>
        <xdr:cNvSpPr>
          <a:spLocks noChangeArrowheads="1"/>
        </xdr:cNvSpPr>
      </xdr:nvSpPr>
      <xdr:spPr bwMode="auto">
        <a:xfrm>
          <a:off x="7800975" y="57150"/>
          <a:ext cx="1257300" cy="2762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ゴシック"/>
              <a:ea typeface="ＭＳ Ｐゴシック"/>
            </a:rPr>
            <a:t>　　　　　枚のうち　11　枚目</a:t>
          </a:r>
        </a:p>
      </xdr:txBody>
    </xdr:sp>
    <xdr:clientData/>
  </xdr:twoCellAnchor>
  <xdr:twoCellAnchor>
    <xdr:from>
      <xdr:col>20</xdr:col>
      <xdr:colOff>123825</xdr:colOff>
      <xdr:row>8</xdr:row>
      <xdr:rowOff>257175</xdr:rowOff>
    </xdr:from>
    <xdr:to>
      <xdr:col>22</xdr:col>
      <xdr:colOff>85725</xdr:colOff>
      <xdr:row>9</xdr:row>
      <xdr:rowOff>200025</xdr:rowOff>
    </xdr:to>
    <xdr:sp macro="" textlink="">
      <xdr:nvSpPr>
        <xdr:cNvPr id="208899" name="Oval 3">
          <a:extLst>
            <a:ext uri="{FF2B5EF4-FFF2-40B4-BE49-F238E27FC236}">
              <a16:creationId xmlns:a16="http://schemas.microsoft.com/office/drawing/2014/main" id="{DFE961F1-A847-46AF-9A96-C0DEDC8D20A6}"/>
            </a:ext>
          </a:extLst>
        </xdr:cNvPr>
        <xdr:cNvSpPr>
          <a:spLocks noChangeArrowheads="1"/>
        </xdr:cNvSpPr>
      </xdr:nvSpPr>
      <xdr:spPr bwMode="auto">
        <a:xfrm>
          <a:off x="6019800" y="1962150"/>
          <a:ext cx="26670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40</xdr:row>
      <xdr:rowOff>142875</xdr:rowOff>
    </xdr:from>
    <xdr:to>
      <xdr:col>24</xdr:col>
      <xdr:colOff>76200</xdr:colOff>
      <xdr:row>41</xdr:row>
      <xdr:rowOff>200025</xdr:rowOff>
    </xdr:to>
    <xdr:sp macro="" textlink="">
      <xdr:nvSpPr>
        <xdr:cNvPr id="208900" name="Oval 4">
          <a:extLst>
            <a:ext uri="{FF2B5EF4-FFF2-40B4-BE49-F238E27FC236}">
              <a16:creationId xmlns:a16="http://schemas.microsoft.com/office/drawing/2014/main" id="{9DFA6A0B-2B3F-4BAB-9AD7-E8127C517A79}"/>
            </a:ext>
          </a:extLst>
        </xdr:cNvPr>
        <xdr:cNvSpPr>
          <a:spLocks noChangeArrowheads="1"/>
        </xdr:cNvSpPr>
      </xdr:nvSpPr>
      <xdr:spPr bwMode="auto">
        <a:xfrm>
          <a:off x="6000750" y="11715750"/>
          <a:ext cx="1466850" cy="3429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35</xdr:row>
      <xdr:rowOff>228600</xdr:rowOff>
    </xdr:from>
    <xdr:to>
      <xdr:col>23</xdr:col>
      <xdr:colOff>647700</xdr:colOff>
      <xdr:row>38</xdr:row>
      <xdr:rowOff>0</xdr:rowOff>
    </xdr:to>
    <xdr:sp macro="" textlink="">
      <xdr:nvSpPr>
        <xdr:cNvPr id="208901" name="Oval 5">
          <a:extLst>
            <a:ext uri="{FF2B5EF4-FFF2-40B4-BE49-F238E27FC236}">
              <a16:creationId xmlns:a16="http://schemas.microsoft.com/office/drawing/2014/main" id="{B56F2741-3F52-4EBE-8F0C-CDEA73F14BBA}"/>
            </a:ext>
          </a:extLst>
        </xdr:cNvPr>
        <xdr:cNvSpPr>
          <a:spLocks noChangeArrowheads="1"/>
        </xdr:cNvSpPr>
      </xdr:nvSpPr>
      <xdr:spPr bwMode="auto">
        <a:xfrm>
          <a:off x="5848350" y="10391775"/>
          <a:ext cx="1466850" cy="7143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12</xdr:col>
      <xdr:colOff>9525</xdr:colOff>
      <xdr:row>8</xdr:row>
      <xdr:rowOff>247650</xdr:rowOff>
    </xdr:from>
    <xdr:to>
      <xdr:col>13</xdr:col>
      <xdr:colOff>142875</xdr:colOff>
      <xdr:row>9</xdr:row>
      <xdr:rowOff>190500</xdr:rowOff>
    </xdr:to>
    <xdr:sp macro="" textlink="">
      <xdr:nvSpPr>
        <xdr:cNvPr id="208902" name="Oval 6">
          <a:extLst>
            <a:ext uri="{FF2B5EF4-FFF2-40B4-BE49-F238E27FC236}">
              <a16:creationId xmlns:a16="http://schemas.microsoft.com/office/drawing/2014/main" id="{09DB7B24-DE6C-4E23-BF73-3127BC8C920E}"/>
            </a:ext>
          </a:extLst>
        </xdr:cNvPr>
        <xdr:cNvSpPr>
          <a:spLocks noChangeArrowheads="1"/>
        </xdr:cNvSpPr>
      </xdr:nvSpPr>
      <xdr:spPr bwMode="auto">
        <a:xfrm>
          <a:off x="4686300" y="1952625"/>
          <a:ext cx="2857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銭</a:t>
          </a:r>
        </a:p>
      </xdr:txBody>
    </xdr:sp>
    <xdr:clientData/>
  </xdr:twoCellAnchor>
  <xdr:twoCellAnchor>
    <xdr:from>
      <xdr:col>24</xdr:col>
      <xdr:colOff>1466850</xdr:colOff>
      <xdr:row>2</xdr:row>
      <xdr:rowOff>104775</xdr:rowOff>
    </xdr:from>
    <xdr:to>
      <xdr:col>25</xdr:col>
      <xdr:colOff>171450</xdr:colOff>
      <xdr:row>3</xdr:row>
      <xdr:rowOff>28575</xdr:rowOff>
    </xdr:to>
    <xdr:sp macro="" textlink="">
      <xdr:nvSpPr>
        <xdr:cNvPr id="208903" name="Rectangle 7">
          <a:extLst>
            <a:ext uri="{FF2B5EF4-FFF2-40B4-BE49-F238E27FC236}">
              <a16:creationId xmlns:a16="http://schemas.microsoft.com/office/drawing/2014/main" id="{0CFFF415-EB92-40F5-B1DB-07A1918ECB8F}"/>
            </a:ext>
          </a:extLst>
        </xdr:cNvPr>
        <xdr:cNvSpPr>
          <a:spLocks noChangeArrowheads="1"/>
        </xdr:cNvSpPr>
      </xdr:nvSpPr>
      <xdr:spPr bwMode="auto">
        <a:xfrm>
          <a:off x="8858250" y="723900"/>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24</xdr:col>
      <xdr:colOff>1466850</xdr:colOff>
      <xdr:row>3</xdr:row>
      <xdr:rowOff>114300</xdr:rowOff>
    </xdr:from>
    <xdr:to>
      <xdr:col>25</xdr:col>
      <xdr:colOff>171450</xdr:colOff>
      <xdr:row>5</xdr:row>
      <xdr:rowOff>38100</xdr:rowOff>
    </xdr:to>
    <xdr:sp macro="" textlink="">
      <xdr:nvSpPr>
        <xdr:cNvPr id="208904" name="Rectangle 8">
          <a:extLst>
            <a:ext uri="{FF2B5EF4-FFF2-40B4-BE49-F238E27FC236}">
              <a16:creationId xmlns:a16="http://schemas.microsoft.com/office/drawing/2014/main" id="{7A782664-141F-4CB9-AA3D-B2C62B117827}"/>
            </a:ext>
          </a:extLst>
        </xdr:cNvPr>
        <xdr:cNvSpPr>
          <a:spLocks noChangeArrowheads="1"/>
        </xdr:cNvSpPr>
      </xdr:nvSpPr>
      <xdr:spPr bwMode="auto">
        <a:xfrm>
          <a:off x="8858250" y="1038225"/>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19</xdr:col>
      <xdr:colOff>104775</xdr:colOff>
      <xdr:row>34</xdr:row>
      <xdr:rowOff>266700</xdr:rowOff>
    </xdr:from>
    <xdr:to>
      <xdr:col>23</xdr:col>
      <xdr:colOff>647700</xdr:colOff>
      <xdr:row>35</xdr:row>
      <xdr:rowOff>209550</xdr:rowOff>
    </xdr:to>
    <xdr:sp macro="" textlink="">
      <xdr:nvSpPr>
        <xdr:cNvPr id="208905" name="Oval 9">
          <a:extLst>
            <a:ext uri="{FF2B5EF4-FFF2-40B4-BE49-F238E27FC236}">
              <a16:creationId xmlns:a16="http://schemas.microsoft.com/office/drawing/2014/main" id="{F5E5186B-AA3D-4A09-8FB5-DAEE71953CCC}"/>
            </a:ext>
          </a:extLst>
        </xdr:cNvPr>
        <xdr:cNvSpPr>
          <a:spLocks noChangeArrowheads="1"/>
        </xdr:cNvSpPr>
      </xdr:nvSpPr>
      <xdr:spPr bwMode="auto">
        <a:xfrm>
          <a:off x="5848350" y="10115550"/>
          <a:ext cx="1466850" cy="2571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37</xdr:row>
      <xdr:rowOff>266700</xdr:rowOff>
    </xdr:from>
    <xdr:to>
      <xdr:col>23</xdr:col>
      <xdr:colOff>647700</xdr:colOff>
      <xdr:row>38</xdr:row>
      <xdr:rowOff>161925</xdr:rowOff>
    </xdr:to>
    <xdr:sp macro="" textlink="">
      <xdr:nvSpPr>
        <xdr:cNvPr id="208906" name="Oval 10">
          <a:extLst>
            <a:ext uri="{FF2B5EF4-FFF2-40B4-BE49-F238E27FC236}">
              <a16:creationId xmlns:a16="http://schemas.microsoft.com/office/drawing/2014/main" id="{28969611-5007-4EC3-9594-CF28ECDF5069}"/>
            </a:ext>
          </a:extLst>
        </xdr:cNvPr>
        <xdr:cNvSpPr>
          <a:spLocks noChangeArrowheads="1"/>
        </xdr:cNvSpPr>
      </xdr:nvSpPr>
      <xdr:spPr bwMode="auto">
        <a:xfrm>
          <a:off x="5848350" y="11058525"/>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38</xdr:row>
      <xdr:rowOff>276225</xdr:rowOff>
    </xdr:from>
    <xdr:to>
      <xdr:col>24</xdr:col>
      <xdr:colOff>76200</xdr:colOff>
      <xdr:row>39</xdr:row>
      <xdr:rowOff>0</xdr:rowOff>
    </xdr:to>
    <xdr:sp macro="" textlink="">
      <xdr:nvSpPr>
        <xdr:cNvPr id="208907" name="Oval 11">
          <a:extLst>
            <a:ext uri="{FF2B5EF4-FFF2-40B4-BE49-F238E27FC236}">
              <a16:creationId xmlns:a16="http://schemas.microsoft.com/office/drawing/2014/main" id="{10AFABA1-5C04-4998-BAC4-E22BA2911964}"/>
            </a:ext>
          </a:extLst>
        </xdr:cNvPr>
        <xdr:cNvSpPr>
          <a:spLocks noChangeArrowheads="1"/>
        </xdr:cNvSpPr>
      </xdr:nvSpPr>
      <xdr:spPr bwMode="auto">
        <a:xfrm>
          <a:off x="6000750" y="11382375"/>
          <a:ext cx="1466850" cy="381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37</xdr:row>
      <xdr:rowOff>266700</xdr:rowOff>
    </xdr:from>
    <xdr:to>
      <xdr:col>24</xdr:col>
      <xdr:colOff>76200</xdr:colOff>
      <xdr:row>38</xdr:row>
      <xdr:rowOff>0</xdr:rowOff>
    </xdr:to>
    <xdr:sp macro="" textlink="">
      <xdr:nvSpPr>
        <xdr:cNvPr id="208908" name="Oval 12">
          <a:extLst>
            <a:ext uri="{FF2B5EF4-FFF2-40B4-BE49-F238E27FC236}">
              <a16:creationId xmlns:a16="http://schemas.microsoft.com/office/drawing/2014/main" id="{8512A34D-39DF-48D4-950A-BDEB5F41922F}"/>
            </a:ext>
          </a:extLst>
        </xdr:cNvPr>
        <xdr:cNvSpPr>
          <a:spLocks noChangeArrowheads="1"/>
        </xdr:cNvSpPr>
      </xdr:nvSpPr>
      <xdr:spPr bwMode="auto">
        <a:xfrm>
          <a:off x="6000750" y="11058525"/>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36</xdr:row>
      <xdr:rowOff>266700</xdr:rowOff>
    </xdr:from>
    <xdr:to>
      <xdr:col>23</xdr:col>
      <xdr:colOff>647700</xdr:colOff>
      <xdr:row>37</xdr:row>
      <xdr:rowOff>161925</xdr:rowOff>
    </xdr:to>
    <xdr:sp macro="" textlink="">
      <xdr:nvSpPr>
        <xdr:cNvPr id="208910" name="Oval 14">
          <a:extLst>
            <a:ext uri="{FF2B5EF4-FFF2-40B4-BE49-F238E27FC236}">
              <a16:creationId xmlns:a16="http://schemas.microsoft.com/office/drawing/2014/main" id="{8C98E66F-FA7E-4D7B-AC74-74C4009BD597}"/>
            </a:ext>
          </a:extLst>
        </xdr:cNvPr>
        <xdr:cNvSpPr>
          <a:spLocks noChangeArrowheads="1"/>
        </xdr:cNvSpPr>
      </xdr:nvSpPr>
      <xdr:spPr bwMode="auto">
        <a:xfrm>
          <a:off x="5848350" y="10744200"/>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36</xdr:row>
      <xdr:rowOff>266700</xdr:rowOff>
    </xdr:from>
    <xdr:to>
      <xdr:col>24</xdr:col>
      <xdr:colOff>76200</xdr:colOff>
      <xdr:row>37</xdr:row>
      <xdr:rowOff>0</xdr:rowOff>
    </xdr:to>
    <xdr:sp macro="" textlink="">
      <xdr:nvSpPr>
        <xdr:cNvPr id="208911" name="Oval 15">
          <a:extLst>
            <a:ext uri="{FF2B5EF4-FFF2-40B4-BE49-F238E27FC236}">
              <a16:creationId xmlns:a16="http://schemas.microsoft.com/office/drawing/2014/main" id="{AFD0294D-5C22-46EA-9ADB-06BE76FFB45E}"/>
            </a:ext>
          </a:extLst>
        </xdr:cNvPr>
        <xdr:cNvSpPr>
          <a:spLocks noChangeArrowheads="1"/>
        </xdr:cNvSpPr>
      </xdr:nvSpPr>
      <xdr:spPr bwMode="auto">
        <a:xfrm>
          <a:off x="6000750" y="10744200"/>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0</xdr:col>
      <xdr:colOff>76200</xdr:colOff>
      <xdr:row>0</xdr:row>
      <xdr:rowOff>285750</xdr:rowOff>
    </xdr:from>
    <xdr:to>
      <xdr:col>5</xdr:col>
      <xdr:colOff>0</xdr:colOff>
      <xdr:row>1</xdr:row>
      <xdr:rowOff>276225</xdr:rowOff>
    </xdr:to>
    <xdr:sp macro="" textlink="">
      <xdr:nvSpPr>
        <xdr:cNvPr id="208912" name="Rectangle 16">
          <a:extLst>
            <a:ext uri="{FF2B5EF4-FFF2-40B4-BE49-F238E27FC236}">
              <a16:creationId xmlns:a16="http://schemas.microsoft.com/office/drawing/2014/main" id="{23A0BB42-6A70-4B2C-BE49-B73354DE99EF}"/>
            </a:ext>
          </a:extLst>
        </xdr:cNvPr>
        <xdr:cNvSpPr>
          <a:spLocks noChangeArrowheads="1"/>
        </xdr:cNvSpPr>
      </xdr:nvSpPr>
      <xdr:spPr bwMode="auto">
        <a:xfrm>
          <a:off x="76200" y="285750"/>
          <a:ext cx="3533775" cy="304800"/>
        </a:xfrm>
        <a:prstGeom prst="rect">
          <a:avLst/>
        </a:prstGeom>
        <a:solidFill>
          <a:srgbClr xmlns:mc="http://schemas.openxmlformats.org/markup-compatibility/2006" xmlns:a14="http://schemas.microsoft.com/office/drawing/2010/main" val="FFFFCC" mc:Ignorable="a14" a14:legacySpreadsheetColorIndex="26"/>
        </a:solidFill>
        <a:ln w="222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合計表とともに組合へご提出ください。</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8</xdr:row>
      <xdr:rowOff>238125</xdr:rowOff>
    </xdr:from>
    <xdr:to>
      <xdr:col>12</xdr:col>
      <xdr:colOff>95250</xdr:colOff>
      <xdr:row>9</xdr:row>
      <xdr:rowOff>180975</xdr:rowOff>
    </xdr:to>
    <xdr:sp macro="" textlink="">
      <xdr:nvSpPr>
        <xdr:cNvPr id="209921" name="Oval 1">
          <a:extLst>
            <a:ext uri="{FF2B5EF4-FFF2-40B4-BE49-F238E27FC236}">
              <a16:creationId xmlns:a16="http://schemas.microsoft.com/office/drawing/2014/main" id="{9B181ADF-9DAA-44C7-B810-AF8E6795FD5B}"/>
            </a:ext>
          </a:extLst>
        </xdr:cNvPr>
        <xdr:cNvSpPr>
          <a:spLocks noChangeArrowheads="1"/>
        </xdr:cNvSpPr>
      </xdr:nvSpPr>
      <xdr:spPr bwMode="auto">
        <a:xfrm>
          <a:off x="4524375" y="1943100"/>
          <a:ext cx="2476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24</xdr:col>
      <xdr:colOff>409575</xdr:colOff>
      <xdr:row>0</xdr:row>
      <xdr:rowOff>57150</xdr:rowOff>
    </xdr:from>
    <xdr:to>
      <xdr:col>24</xdr:col>
      <xdr:colOff>1666875</xdr:colOff>
      <xdr:row>1</xdr:row>
      <xdr:rowOff>19050</xdr:rowOff>
    </xdr:to>
    <xdr:sp macro="" textlink="">
      <xdr:nvSpPr>
        <xdr:cNvPr id="209922" name="AutoShape 2">
          <a:extLst>
            <a:ext uri="{FF2B5EF4-FFF2-40B4-BE49-F238E27FC236}">
              <a16:creationId xmlns:a16="http://schemas.microsoft.com/office/drawing/2014/main" id="{433C4811-F6CA-47BE-A786-68304151A9E9}"/>
            </a:ext>
          </a:extLst>
        </xdr:cNvPr>
        <xdr:cNvSpPr>
          <a:spLocks noChangeArrowheads="1"/>
        </xdr:cNvSpPr>
      </xdr:nvSpPr>
      <xdr:spPr bwMode="auto">
        <a:xfrm>
          <a:off x="7800975" y="57150"/>
          <a:ext cx="1257300" cy="2762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ゴシック"/>
              <a:ea typeface="ＭＳ Ｐゴシック"/>
            </a:rPr>
            <a:t>　　　　　枚のうち　12　枚目</a:t>
          </a:r>
        </a:p>
      </xdr:txBody>
    </xdr:sp>
    <xdr:clientData/>
  </xdr:twoCellAnchor>
  <xdr:twoCellAnchor>
    <xdr:from>
      <xdr:col>20</xdr:col>
      <xdr:colOff>123825</xdr:colOff>
      <xdr:row>8</xdr:row>
      <xdr:rowOff>257175</xdr:rowOff>
    </xdr:from>
    <xdr:to>
      <xdr:col>22</xdr:col>
      <xdr:colOff>85725</xdr:colOff>
      <xdr:row>9</xdr:row>
      <xdr:rowOff>200025</xdr:rowOff>
    </xdr:to>
    <xdr:sp macro="" textlink="">
      <xdr:nvSpPr>
        <xdr:cNvPr id="209923" name="Oval 3">
          <a:extLst>
            <a:ext uri="{FF2B5EF4-FFF2-40B4-BE49-F238E27FC236}">
              <a16:creationId xmlns:a16="http://schemas.microsoft.com/office/drawing/2014/main" id="{2055107C-A0B2-4828-A920-CB7C1DD010DA}"/>
            </a:ext>
          </a:extLst>
        </xdr:cNvPr>
        <xdr:cNvSpPr>
          <a:spLocks noChangeArrowheads="1"/>
        </xdr:cNvSpPr>
      </xdr:nvSpPr>
      <xdr:spPr bwMode="auto">
        <a:xfrm>
          <a:off x="6019800" y="1962150"/>
          <a:ext cx="26670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40</xdr:row>
      <xdr:rowOff>142875</xdr:rowOff>
    </xdr:from>
    <xdr:to>
      <xdr:col>24</xdr:col>
      <xdr:colOff>76200</xdr:colOff>
      <xdr:row>41</xdr:row>
      <xdr:rowOff>200025</xdr:rowOff>
    </xdr:to>
    <xdr:sp macro="" textlink="">
      <xdr:nvSpPr>
        <xdr:cNvPr id="209924" name="Oval 4">
          <a:extLst>
            <a:ext uri="{FF2B5EF4-FFF2-40B4-BE49-F238E27FC236}">
              <a16:creationId xmlns:a16="http://schemas.microsoft.com/office/drawing/2014/main" id="{CF5241AB-B1B4-452F-9965-CF153CD71560}"/>
            </a:ext>
          </a:extLst>
        </xdr:cNvPr>
        <xdr:cNvSpPr>
          <a:spLocks noChangeArrowheads="1"/>
        </xdr:cNvSpPr>
      </xdr:nvSpPr>
      <xdr:spPr bwMode="auto">
        <a:xfrm>
          <a:off x="6000750" y="11715750"/>
          <a:ext cx="1466850" cy="3429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35</xdr:row>
      <xdr:rowOff>228600</xdr:rowOff>
    </xdr:from>
    <xdr:to>
      <xdr:col>23</xdr:col>
      <xdr:colOff>647700</xdr:colOff>
      <xdr:row>38</xdr:row>
      <xdr:rowOff>0</xdr:rowOff>
    </xdr:to>
    <xdr:sp macro="" textlink="">
      <xdr:nvSpPr>
        <xdr:cNvPr id="209925" name="Oval 5">
          <a:extLst>
            <a:ext uri="{FF2B5EF4-FFF2-40B4-BE49-F238E27FC236}">
              <a16:creationId xmlns:a16="http://schemas.microsoft.com/office/drawing/2014/main" id="{74EF61E1-F448-4CC0-A53F-92C37990155D}"/>
            </a:ext>
          </a:extLst>
        </xdr:cNvPr>
        <xdr:cNvSpPr>
          <a:spLocks noChangeArrowheads="1"/>
        </xdr:cNvSpPr>
      </xdr:nvSpPr>
      <xdr:spPr bwMode="auto">
        <a:xfrm>
          <a:off x="5848350" y="10391775"/>
          <a:ext cx="1466850" cy="7143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12</xdr:col>
      <xdr:colOff>9525</xdr:colOff>
      <xdr:row>8</xdr:row>
      <xdr:rowOff>247650</xdr:rowOff>
    </xdr:from>
    <xdr:to>
      <xdr:col>13</xdr:col>
      <xdr:colOff>142875</xdr:colOff>
      <xdr:row>9</xdr:row>
      <xdr:rowOff>190500</xdr:rowOff>
    </xdr:to>
    <xdr:sp macro="" textlink="">
      <xdr:nvSpPr>
        <xdr:cNvPr id="209926" name="Oval 6">
          <a:extLst>
            <a:ext uri="{FF2B5EF4-FFF2-40B4-BE49-F238E27FC236}">
              <a16:creationId xmlns:a16="http://schemas.microsoft.com/office/drawing/2014/main" id="{8A80C52B-9087-483C-A72E-E35D3085BDFF}"/>
            </a:ext>
          </a:extLst>
        </xdr:cNvPr>
        <xdr:cNvSpPr>
          <a:spLocks noChangeArrowheads="1"/>
        </xdr:cNvSpPr>
      </xdr:nvSpPr>
      <xdr:spPr bwMode="auto">
        <a:xfrm>
          <a:off x="4686300" y="1952625"/>
          <a:ext cx="2857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銭</a:t>
          </a:r>
        </a:p>
      </xdr:txBody>
    </xdr:sp>
    <xdr:clientData/>
  </xdr:twoCellAnchor>
  <xdr:twoCellAnchor>
    <xdr:from>
      <xdr:col>24</xdr:col>
      <xdr:colOff>1466850</xdr:colOff>
      <xdr:row>2</xdr:row>
      <xdr:rowOff>104775</xdr:rowOff>
    </xdr:from>
    <xdr:to>
      <xdr:col>25</xdr:col>
      <xdr:colOff>171450</xdr:colOff>
      <xdr:row>3</xdr:row>
      <xdr:rowOff>28575</xdr:rowOff>
    </xdr:to>
    <xdr:sp macro="" textlink="">
      <xdr:nvSpPr>
        <xdr:cNvPr id="209927" name="Rectangle 7">
          <a:extLst>
            <a:ext uri="{FF2B5EF4-FFF2-40B4-BE49-F238E27FC236}">
              <a16:creationId xmlns:a16="http://schemas.microsoft.com/office/drawing/2014/main" id="{F04B8547-3513-4008-AA68-A61C54D7C81D}"/>
            </a:ext>
          </a:extLst>
        </xdr:cNvPr>
        <xdr:cNvSpPr>
          <a:spLocks noChangeArrowheads="1"/>
        </xdr:cNvSpPr>
      </xdr:nvSpPr>
      <xdr:spPr bwMode="auto">
        <a:xfrm>
          <a:off x="8858250" y="723900"/>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24</xdr:col>
      <xdr:colOff>1466850</xdr:colOff>
      <xdr:row>3</xdr:row>
      <xdr:rowOff>114300</xdr:rowOff>
    </xdr:from>
    <xdr:to>
      <xdr:col>25</xdr:col>
      <xdr:colOff>171450</xdr:colOff>
      <xdr:row>5</xdr:row>
      <xdr:rowOff>38100</xdr:rowOff>
    </xdr:to>
    <xdr:sp macro="" textlink="">
      <xdr:nvSpPr>
        <xdr:cNvPr id="209928" name="Rectangle 8">
          <a:extLst>
            <a:ext uri="{FF2B5EF4-FFF2-40B4-BE49-F238E27FC236}">
              <a16:creationId xmlns:a16="http://schemas.microsoft.com/office/drawing/2014/main" id="{B730A641-9DA4-4F2C-8055-E1436BD067BD}"/>
            </a:ext>
          </a:extLst>
        </xdr:cNvPr>
        <xdr:cNvSpPr>
          <a:spLocks noChangeArrowheads="1"/>
        </xdr:cNvSpPr>
      </xdr:nvSpPr>
      <xdr:spPr bwMode="auto">
        <a:xfrm>
          <a:off x="8858250" y="1038225"/>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19</xdr:col>
      <xdr:colOff>104775</xdr:colOff>
      <xdr:row>34</xdr:row>
      <xdr:rowOff>266700</xdr:rowOff>
    </xdr:from>
    <xdr:to>
      <xdr:col>23</xdr:col>
      <xdr:colOff>647700</xdr:colOff>
      <xdr:row>35</xdr:row>
      <xdr:rowOff>209550</xdr:rowOff>
    </xdr:to>
    <xdr:sp macro="" textlink="">
      <xdr:nvSpPr>
        <xdr:cNvPr id="209929" name="Oval 9">
          <a:extLst>
            <a:ext uri="{FF2B5EF4-FFF2-40B4-BE49-F238E27FC236}">
              <a16:creationId xmlns:a16="http://schemas.microsoft.com/office/drawing/2014/main" id="{70DE2244-D87A-4063-B6B8-D694892255FD}"/>
            </a:ext>
          </a:extLst>
        </xdr:cNvPr>
        <xdr:cNvSpPr>
          <a:spLocks noChangeArrowheads="1"/>
        </xdr:cNvSpPr>
      </xdr:nvSpPr>
      <xdr:spPr bwMode="auto">
        <a:xfrm>
          <a:off x="5848350" y="10115550"/>
          <a:ext cx="1466850" cy="2571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37</xdr:row>
      <xdr:rowOff>266700</xdr:rowOff>
    </xdr:from>
    <xdr:to>
      <xdr:col>23</xdr:col>
      <xdr:colOff>647700</xdr:colOff>
      <xdr:row>38</xdr:row>
      <xdr:rowOff>161925</xdr:rowOff>
    </xdr:to>
    <xdr:sp macro="" textlink="">
      <xdr:nvSpPr>
        <xdr:cNvPr id="209930" name="Oval 10">
          <a:extLst>
            <a:ext uri="{FF2B5EF4-FFF2-40B4-BE49-F238E27FC236}">
              <a16:creationId xmlns:a16="http://schemas.microsoft.com/office/drawing/2014/main" id="{3FD6A349-C673-43A7-B6A6-E75BCE3A7343}"/>
            </a:ext>
          </a:extLst>
        </xdr:cNvPr>
        <xdr:cNvSpPr>
          <a:spLocks noChangeArrowheads="1"/>
        </xdr:cNvSpPr>
      </xdr:nvSpPr>
      <xdr:spPr bwMode="auto">
        <a:xfrm>
          <a:off x="5848350" y="11058525"/>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38</xdr:row>
      <xdr:rowOff>276225</xdr:rowOff>
    </xdr:from>
    <xdr:to>
      <xdr:col>24</xdr:col>
      <xdr:colOff>76200</xdr:colOff>
      <xdr:row>39</xdr:row>
      <xdr:rowOff>0</xdr:rowOff>
    </xdr:to>
    <xdr:sp macro="" textlink="">
      <xdr:nvSpPr>
        <xdr:cNvPr id="209931" name="Oval 11">
          <a:extLst>
            <a:ext uri="{FF2B5EF4-FFF2-40B4-BE49-F238E27FC236}">
              <a16:creationId xmlns:a16="http://schemas.microsoft.com/office/drawing/2014/main" id="{4FBF25F3-EF47-4ADA-A135-4C41A67C4D78}"/>
            </a:ext>
          </a:extLst>
        </xdr:cNvPr>
        <xdr:cNvSpPr>
          <a:spLocks noChangeArrowheads="1"/>
        </xdr:cNvSpPr>
      </xdr:nvSpPr>
      <xdr:spPr bwMode="auto">
        <a:xfrm>
          <a:off x="6000750" y="11382375"/>
          <a:ext cx="1466850" cy="381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37</xdr:row>
      <xdr:rowOff>266700</xdr:rowOff>
    </xdr:from>
    <xdr:to>
      <xdr:col>24</xdr:col>
      <xdr:colOff>76200</xdr:colOff>
      <xdr:row>38</xdr:row>
      <xdr:rowOff>0</xdr:rowOff>
    </xdr:to>
    <xdr:sp macro="" textlink="">
      <xdr:nvSpPr>
        <xdr:cNvPr id="209932" name="Oval 12">
          <a:extLst>
            <a:ext uri="{FF2B5EF4-FFF2-40B4-BE49-F238E27FC236}">
              <a16:creationId xmlns:a16="http://schemas.microsoft.com/office/drawing/2014/main" id="{32C9ED55-15E7-464A-8F2F-025217BA4852}"/>
            </a:ext>
          </a:extLst>
        </xdr:cNvPr>
        <xdr:cNvSpPr>
          <a:spLocks noChangeArrowheads="1"/>
        </xdr:cNvSpPr>
      </xdr:nvSpPr>
      <xdr:spPr bwMode="auto">
        <a:xfrm>
          <a:off x="6000750" y="11058525"/>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36</xdr:row>
      <xdr:rowOff>266700</xdr:rowOff>
    </xdr:from>
    <xdr:to>
      <xdr:col>23</xdr:col>
      <xdr:colOff>647700</xdr:colOff>
      <xdr:row>37</xdr:row>
      <xdr:rowOff>161925</xdr:rowOff>
    </xdr:to>
    <xdr:sp macro="" textlink="">
      <xdr:nvSpPr>
        <xdr:cNvPr id="209934" name="Oval 14">
          <a:extLst>
            <a:ext uri="{FF2B5EF4-FFF2-40B4-BE49-F238E27FC236}">
              <a16:creationId xmlns:a16="http://schemas.microsoft.com/office/drawing/2014/main" id="{AFF50FC7-AFD5-461D-ACFB-902F7D5EFB24}"/>
            </a:ext>
          </a:extLst>
        </xdr:cNvPr>
        <xdr:cNvSpPr>
          <a:spLocks noChangeArrowheads="1"/>
        </xdr:cNvSpPr>
      </xdr:nvSpPr>
      <xdr:spPr bwMode="auto">
        <a:xfrm>
          <a:off x="5848350" y="10744200"/>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36</xdr:row>
      <xdr:rowOff>266700</xdr:rowOff>
    </xdr:from>
    <xdr:to>
      <xdr:col>24</xdr:col>
      <xdr:colOff>76200</xdr:colOff>
      <xdr:row>37</xdr:row>
      <xdr:rowOff>0</xdr:rowOff>
    </xdr:to>
    <xdr:sp macro="" textlink="">
      <xdr:nvSpPr>
        <xdr:cNvPr id="209935" name="Oval 15">
          <a:extLst>
            <a:ext uri="{FF2B5EF4-FFF2-40B4-BE49-F238E27FC236}">
              <a16:creationId xmlns:a16="http://schemas.microsoft.com/office/drawing/2014/main" id="{01B779F5-A678-4877-BAA6-48F14E1DA789}"/>
            </a:ext>
          </a:extLst>
        </xdr:cNvPr>
        <xdr:cNvSpPr>
          <a:spLocks noChangeArrowheads="1"/>
        </xdr:cNvSpPr>
      </xdr:nvSpPr>
      <xdr:spPr bwMode="auto">
        <a:xfrm>
          <a:off x="6000750" y="10744200"/>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0</xdr:col>
      <xdr:colOff>76200</xdr:colOff>
      <xdr:row>0</xdr:row>
      <xdr:rowOff>285750</xdr:rowOff>
    </xdr:from>
    <xdr:to>
      <xdr:col>5</xdr:col>
      <xdr:colOff>0</xdr:colOff>
      <xdr:row>1</xdr:row>
      <xdr:rowOff>276225</xdr:rowOff>
    </xdr:to>
    <xdr:sp macro="" textlink="">
      <xdr:nvSpPr>
        <xdr:cNvPr id="209936" name="Rectangle 16">
          <a:extLst>
            <a:ext uri="{FF2B5EF4-FFF2-40B4-BE49-F238E27FC236}">
              <a16:creationId xmlns:a16="http://schemas.microsoft.com/office/drawing/2014/main" id="{BC658B6F-D752-48C3-B47E-9B04CEE70065}"/>
            </a:ext>
          </a:extLst>
        </xdr:cNvPr>
        <xdr:cNvSpPr>
          <a:spLocks noChangeArrowheads="1"/>
        </xdr:cNvSpPr>
      </xdr:nvSpPr>
      <xdr:spPr bwMode="auto">
        <a:xfrm>
          <a:off x="76200" y="285750"/>
          <a:ext cx="3533775" cy="304800"/>
        </a:xfrm>
        <a:prstGeom prst="rect">
          <a:avLst/>
        </a:prstGeom>
        <a:solidFill>
          <a:srgbClr xmlns:mc="http://schemas.openxmlformats.org/markup-compatibility/2006" xmlns:a14="http://schemas.microsoft.com/office/drawing/2010/main" val="FFFFCC" mc:Ignorable="a14" a14:legacySpreadsheetColorIndex="26"/>
        </a:solidFill>
        <a:ln w="222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合計表とともに組合へご提出ください。</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10</xdr:col>
      <xdr:colOff>152400</xdr:colOff>
      <xdr:row>8</xdr:row>
      <xdr:rowOff>238125</xdr:rowOff>
    </xdr:from>
    <xdr:to>
      <xdr:col>12</xdr:col>
      <xdr:colOff>95250</xdr:colOff>
      <xdr:row>9</xdr:row>
      <xdr:rowOff>180975</xdr:rowOff>
    </xdr:to>
    <xdr:sp macro="" textlink="">
      <xdr:nvSpPr>
        <xdr:cNvPr id="210945" name="Oval 1">
          <a:extLst>
            <a:ext uri="{FF2B5EF4-FFF2-40B4-BE49-F238E27FC236}">
              <a16:creationId xmlns:a16="http://schemas.microsoft.com/office/drawing/2014/main" id="{1D3D3B99-D652-4E18-915A-0F2A64DE8BB4}"/>
            </a:ext>
          </a:extLst>
        </xdr:cNvPr>
        <xdr:cNvSpPr>
          <a:spLocks noChangeArrowheads="1"/>
        </xdr:cNvSpPr>
      </xdr:nvSpPr>
      <xdr:spPr bwMode="auto">
        <a:xfrm>
          <a:off x="4524375" y="1943100"/>
          <a:ext cx="2476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24</xdr:col>
      <xdr:colOff>409575</xdr:colOff>
      <xdr:row>0</xdr:row>
      <xdr:rowOff>57150</xdr:rowOff>
    </xdr:from>
    <xdr:to>
      <xdr:col>24</xdr:col>
      <xdr:colOff>1666875</xdr:colOff>
      <xdr:row>1</xdr:row>
      <xdr:rowOff>19050</xdr:rowOff>
    </xdr:to>
    <xdr:sp macro="" textlink="">
      <xdr:nvSpPr>
        <xdr:cNvPr id="210946" name="AutoShape 2">
          <a:extLst>
            <a:ext uri="{FF2B5EF4-FFF2-40B4-BE49-F238E27FC236}">
              <a16:creationId xmlns:a16="http://schemas.microsoft.com/office/drawing/2014/main" id="{AD0023E2-0FC0-43BA-9CB5-E41C436922F7}"/>
            </a:ext>
          </a:extLst>
        </xdr:cNvPr>
        <xdr:cNvSpPr>
          <a:spLocks noChangeArrowheads="1"/>
        </xdr:cNvSpPr>
      </xdr:nvSpPr>
      <xdr:spPr bwMode="auto">
        <a:xfrm>
          <a:off x="7800975" y="57150"/>
          <a:ext cx="1257300" cy="2762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ゴシック"/>
              <a:ea typeface="ＭＳ Ｐゴシック"/>
            </a:rPr>
            <a:t>　　　　　枚のうち　13　枚目</a:t>
          </a:r>
        </a:p>
      </xdr:txBody>
    </xdr:sp>
    <xdr:clientData/>
  </xdr:twoCellAnchor>
  <xdr:twoCellAnchor>
    <xdr:from>
      <xdr:col>20</xdr:col>
      <xdr:colOff>123825</xdr:colOff>
      <xdr:row>8</xdr:row>
      <xdr:rowOff>257175</xdr:rowOff>
    </xdr:from>
    <xdr:to>
      <xdr:col>22</xdr:col>
      <xdr:colOff>85725</xdr:colOff>
      <xdr:row>9</xdr:row>
      <xdr:rowOff>200025</xdr:rowOff>
    </xdr:to>
    <xdr:sp macro="" textlink="">
      <xdr:nvSpPr>
        <xdr:cNvPr id="210947" name="Oval 3">
          <a:extLst>
            <a:ext uri="{FF2B5EF4-FFF2-40B4-BE49-F238E27FC236}">
              <a16:creationId xmlns:a16="http://schemas.microsoft.com/office/drawing/2014/main" id="{D514944B-C72D-4BEA-BAC3-5F67FED2F611}"/>
            </a:ext>
          </a:extLst>
        </xdr:cNvPr>
        <xdr:cNvSpPr>
          <a:spLocks noChangeArrowheads="1"/>
        </xdr:cNvSpPr>
      </xdr:nvSpPr>
      <xdr:spPr bwMode="auto">
        <a:xfrm>
          <a:off x="6019800" y="1962150"/>
          <a:ext cx="26670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40</xdr:row>
      <xdr:rowOff>142875</xdr:rowOff>
    </xdr:from>
    <xdr:to>
      <xdr:col>24</xdr:col>
      <xdr:colOff>76200</xdr:colOff>
      <xdr:row>41</xdr:row>
      <xdr:rowOff>200025</xdr:rowOff>
    </xdr:to>
    <xdr:sp macro="" textlink="">
      <xdr:nvSpPr>
        <xdr:cNvPr id="210948" name="Oval 4">
          <a:extLst>
            <a:ext uri="{FF2B5EF4-FFF2-40B4-BE49-F238E27FC236}">
              <a16:creationId xmlns:a16="http://schemas.microsoft.com/office/drawing/2014/main" id="{B4C6F0BA-8B42-4250-B585-2829E28293DD}"/>
            </a:ext>
          </a:extLst>
        </xdr:cNvPr>
        <xdr:cNvSpPr>
          <a:spLocks noChangeArrowheads="1"/>
        </xdr:cNvSpPr>
      </xdr:nvSpPr>
      <xdr:spPr bwMode="auto">
        <a:xfrm>
          <a:off x="6000750" y="11715750"/>
          <a:ext cx="1466850" cy="3429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35</xdr:row>
      <xdr:rowOff>228600</xdr:rowOff>
    </xdr:from>
    <xdr:to>
      <xdr:col>23</xdr:col>
      <xdr:colOff>647700</xdr:colOff>
      <xdr:row>38</xdr:row>
      <xdr:rowOff>0</xdr:rowOff>
    </xdr:to>
    <xdr:sp macro="" textlink="">
      <xdr:nvSpPr>
        <xdr:cNvPr id="210949" name="Oval 5">
          <a:extLst>
            <a:ext uri="{FF2B5EF4-FFF2-40B4-BE49-F238E27FC236}">
              <a16:creationId xmlns:a16="http://schemas.microsoft.com/office/drawing/2014/main" id="{9B48397C-FB3A-46C2-B7C5-27D1DB2A1C2D}"/>
            </a:ext>
          </a:extLst>
        </xdr:cNvPr>
        <xdr:cNvSpPr>
          <a:spLocks noChangeArrowheads="1"/>
        </xdr:cNvSpPr>
      </xdr:nvSpPr>
      <xdr:spPr bwMode="auto">
        <a:xfrm>
          <a:off x="5848350" y="10391775"/>
          <a:ext cx="1466850" cy="7143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12</xdr:col>
      <xdr:colOff>9525</xdr:colOff>
      <xdr:row>8</xdr:row>
      <xdr:rowOff>247650</xdr:rowOff>
    </xdr:from>
    <xdr:to>
      <xdr:col>13</xdr:col>
      <xdr:colOff>142875</xdr:colOff>
      <xdr:row>9</xdr:row>
      <xdr:rowOff>190500</xdr:rowOff>
    </xdr:to>
    <xdr:sp macro="" textlink="">
      <xdr:nvSpPr>
        <xdr:cNvPr id="210950" name="Oval 6">
          <a:extLst>
            <a:ext uri="{FF2B5EF4-FFF2-40B4-BE49-F238E27FC236}">
              <a16:creationId xmlns:a16="http://schemas.microsoft.com/office/drawing/2014/main" id="{42957958-9C19-4419-B733-EBCA3C44E39A}"/>
            </a:ext>
          </a:extLst>
        </xdr:cNvPr>
        <xdr:cNvSpPr>
          <a:spLocks noChangeArrowheads="1"/>
        </xdr:cNvSpPr>
      </xdr:nvSpPr>
      <xdr:spPr bwMode="auto">
        <a:xfrm>
          <a:off x="4686300" y="1952625"/>
          <a:ext cx="2857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銭</a:t>
          </a:r>
        </a:p>
      </xdr:txBody>
    </xdr:sp>
    <xdr:clientData/>
  </xdr:twoCellAnchor>
  <xdr:twoCellAnchor>
    <xdr:from>
      <xdr:col>24</xdr:col>
      <xdr:colOff>1466850</xdr:colOff>
      <xdr:row>2</xdr:row>
      <xdr:rowOff>104775</xdr:rowOff>
    </xdr:from>
    <xdr:to>
      <xdr:col>25</xdr:col>
      <xdr:colOff>171450</xdr:colOff>
      <xdr:row>3</xdr:row>
      <xdr:rowOff>28575</xdr:rowOff>
    </xdr:to>
    <xdr:sp macro="" textlink="">
      <xdr:nvSpPr>
        <xdr:cNvPr id="210951" name="Rectangle 7">
          <a:extLst>
            <a:ext uri="{FF2B5EF4-FFF2-40B4-BE49-F238E27FC236}">
              <a16:creationId xmlns:a16="http://schemas.microsoft.com/office/drawing/2014/main" id="{F35FFC5C-A795-4610-9DB7-363743E20350}"/>
            </a:ext>
          </a:extLst>
        </xdr:cNvPr>
        <xdr:cNvSpPr>
          <a:spLocks noChangeArrowheads="1"/>
        </xdr:cNvSpPr>
      </xdr:nvSpPr>
      <xdr:spPr bwMode="auto">
        <a:xfrm>
          <a:off x="8858250" y="723900"/>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24</xdr:col>
      <xdr:colOff>1466850</xdr:colOff>
      <xdr:row>3</xdr:row>
      <xdr:rowOff>114300</xdr:rowOff>
    </xdr:from>
    <xdr:to>
      <xdr:col>25</xdr:col>
      <xdr:colOff>171450</xdr:colOff>
      <xdr:row>5</xdr:row>
      <xdr:rowOff>38100</xdr:rowOff>
    </xdr:to>
    <xdr:sp macro="" textlink="">
      <xdr:nvSpPr>
        <xdr:cNvPr id="210952" name="Rectangle 8">
          <a:extLst>
            <a:ext uri="{FF2B5EF4-FFF2-40B4-BE49-F238E27FC236}">
              <a16:creationId xmlns:a16="http://schemas.microsoft.com/office/drawing/2014/main" id="{9B611A4C-5125-4F0B-9575-59B8F8DCB99D}"/>
            </a:ext>
          </a:extLst>
        </xdr:cNvPr>
        <xdr:cNvSpPr>
          <a:spLocks noChangeArrowheads="1"/>
        </xdr:cNvSpPr>
      </xdr:nvSpPr>
      <xdr:spPr bwMode="auto">
        <a:xfrm>
          <a:off x="8858250" y="1038225"/>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19</xdr:col>
      <xdr:colOff>104775</xdr:colOff>
      <xdr:row>34</xdr:row>
      <xdr:rowOff>266700</xdr:rowOff>
    </xdr:from>
    <xdr:to>
      <xdr:col>23</xdr:col>
      <xdr:colOff>647700</xdr:colOff>
      <xdr:row>35</xdr:row>
      <xdr:rowOff>209550</xdr:rowOff>
    </xdr:to>
    <xdr:sp macro="" textlink="">
      <xdr:nvSpPr>
        <xdr:cNvPr id="210953" name="Oval 9">
          <a:extLst>
            <a:ext uri="{FF2B5EF4-FFF2-40B4-BE49-F238E27FC236}">
              <a16:creationId xmlns:a16="http://schemas.microsoft.com/office/drawing/2014/main" id="{D814BBD2-BC14-4D5B-81C8-D973684A634B}"/>
            </a:ext>
          </a:extLst>
        </xdr:cNvPr>
        <xdr:cNvSpPr>
          <a:spLocks noChangeArrowheads="1"/>
        </xdr:cNvSpPr>
      </xdr:nvSpPr>
      <xdr:spPr bwMode="auto">
        <a:xfrm>
          <a:off x="5848350" y="10115550"/>
          <a:ext cx="1466850" cy="2571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37</xdr:row>
      <xdr:rowOff>266700</xdr:rowOff>
    </xdr:from>
    <xdr:to>
      <xdr:col>23</xdr:col>
      <xdr:colOff>647700</xdr:colOff>
      <xdr:row>38</xdr:row>
      <xdr:rowOff>161925</xdr:rowOff>
    </xdr:to>
    <xdr:sp macro="" textlink="">
      <xdr:nvSpPr>
        <xdr:cNvPr id="210954" name="Oval 10">
          <a:extLst>
            <a:ext uri="{FF2B5EF4-FFF2-40B4-BE49-F238E27FC236}">
              <a16:creationId xmlns:a16="http://schemas.microsoft.com/office/drawing/2014/main" id="{137849B5-192C-40F0-A63B-6F957FFD5AB1}"/>
            </a:ext>
          </a:extLst>
        </xdr:cNvPr>
        <xdr:cNvSpPr>
          <a:spLocks noChangeArrowheads="1"/>
        </xdr:cNvSpPr>
      </xdr:nvSpPr>
      <xdr:spPr bwMode="auto">
        <a:xfrm>
          <a:off x="5848350" y="11058525"/>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38</xdr:row>
      <xdr:rowOff>276225</xdr:rowOff>
    </xdr:from>
    <xdr:to>
      <xdr:col>24</xdr:col>
      <xdr:colOff>76200</xdr:colOff>
      <xdr:row>39</xdr:row>
      <xdr:rowOff>0</xdr:rowOff>
    </xdr:to>
    <xdr:sp macro="" textlink="">
      <xdr:nvSpPr>
        <xdr:cNvPr id="210955" name="Oval 11">
          <a:extLst>
            <a:ext uri="{FF2B5EF4-FFF2-40B4-BE49-F238E27FC236}">
              <a16:creationId xmlns:a16="http://schemas.microsoft.com/office/drawing/2014/main" id="{D34DCEA7-F224-4953-B664-7E2083AE030D}"/>
            </a:ext>
          </a:extLst>
        </xdr:cNvPr>
        <xdr:cNvSpPr>
          <a:spLocks noChangeArrowheads="1"/>
        </xdr:cNvSpPr>
      </xdr:nvSpPr>
      <xdr:spPr bwMode="auto">
        <a:xfrm>
          <a:off x="6000750" y="11382375"/>
          <a:ext cx="1466850" cy="381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37</xdr:row>
      <xdr:rowOff>266700</xdr:rowOff>
    </xdr:from>
    <xdr:to>
      <xdr:col>24</xdr:col>
      <xdr:colOff>76200</xdr:colOff>
      <xdr:row>38</xdr:row>
      <xdr:rowOff>0</xdr:rowOff>
    </xdr:to>
    <xdr:sp macro="" textlink="">
      <xdr:nvSpPr>
        <xdr:cNvPr id="210956" name="Oval 12">
          <a:extLst>
            <a:ext uri="{FF2B5EF4-FFF2-40B4-BE49-F238E27FC236}">
              <a16:creationId xmlns:a16="http://schemas.microsoft.com/office/drawing/2014/main" id="{786AD214-48E4-4555-A040-4147DD8D19A5}"/>
            </a:ext>
          </a:extLst>
        </xdr:cNvPr>
        <xdr:cNvSpPr>
          <a:spLocks noChangeArrowheads="1"/>
        </xdr:cNvSpPr>
      </xdr:nvSpPr>
      <xdr:spPr bwMode="auto">
        <a:xfrm>
          <a:off x="6000750" y="11058525"/>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36</xdr:row>
      <xdr:rowOff>266700</xdr:rowOff>
    </xdr:from>
    <xdr:to>
      <xdr:col>23</xdr:col>
      <xdr:colOff>647700</xdr:colOff>
      <xdr:row>37</xdr:row>
      <xdr:rowOff>161925</xdr:rowOff>
    </xdr:to>
    <xdr:sp macro="" textlink="">
      <xdr:nvSpPr>
        <xdr:cNvPr id="210958" name="Oval 14">
          <a:extLst>
            <a:ext uri="{FF2B5EF4-FFF2-40B4-BE49-F238E27FC236}">
              <a16:creationId xmlns:a16="http://schemas.microsoft.com/office/drawing/2014/main" id="{6C17FA08-1E9A-467C-82C9-7E35CD8550C7}"/>
            </a:ext>
          </a:extLst>
        </xdr:cNvPr>
        <xdr:cNvSpPr>
          <a:spLocks noChangeArrowheads="1"/>
        </xdr:cNvSpPr>
      </xdr:nvSpPr>
      <xdr:spPr bwMode="auto">
        <a:xfrm>
          <a:off x="5848350" y="10744200"/>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36</xdr:row>
      <xdr:rowOff>266700</xdr:rowOff>
    </xdr:from>
    <xdr:to>
      <xdr:col>24</xdr:col>
      <xdr:colOff>76200</xdr:colOff>
      <xdr:row>37</xdr:row>
      <xdr:rowOff>0</xdr:rowOff>
    </xdr:to>
    <xdr:sp macro="" textlink="">
      <xdr:nvSpPr>
        <xdr:cNvPr id="210959" name="Oval 15">
          <a:extLst>
            <a:ext uri="{FF2B5EF4-FFF2-40B4-BE49-F238E27FC236}">
              <a16:creationId xmlns:a16="http://schemas.microsoft.com/office/drawing/2014/main" id="{D701D5FA-71D8-4865-AFED-42B6099C6475}"/>
            </a:ext>
          </a:extLst>
        </xdr:cNvPr>
        <xdr:cNvSpPr>
          <a:spLocks noChangeArrowheads="1"/>
        </xdr:cNvSpPr>
      </xdr:nvSpPr>
      <xdr:spPr bwMode="auto">
        <a:xfrm>
          <a:off x="6000750" y="10744200"/>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0</xdr:col>
      <xdr:colOff>76200</xdr:colOff>
      <xdr:row>0</xdr:row>
      <xdr:rowOff>285750</xdr:rowOff>
    </xdr:from>
    <xdr:to>
      <xdr:col>5</xdr:col>
      <xdr:colOff>0</xdr:colOff>
      <xdr:row>1</xdr:row>
      <xdr:rowOff>276225</xdr:rowOff>
    </xdr:to>
    <xdr:sp macro="" textlink="">
      <xdr:nvSpPr>
        <xdr:cNvPr id="210960" name="Rectangle 16">
          <a:extLst>
            <a:ext uri="{FF2B5EF4-FFF2-40B4-BE49-F238E27FC236}">
              <a16:creationId xmlns:a16="http://schemas.microsoft.com/office/drawing/2014/main" id="{F43A8559-0740-41AF-A6A4-ADF04E2ACCC5}"/>
            </a:ext>
          </a:extLst>
        </xdr:cNvPr>
        <xdr:cNvSpPr>
          <a:spLocks noChangeArrowheads="1"/>
        </xdr:cNvSpPr>
      </xdr:nvSpPr>
      <xdr:spPr bwMode="auto">
        <a:xfrm>
          <a:off x="76200" y="285750"/>
          <a:ext cx="3533775" cy="304800"/>
        </a:xfrm>
        <a:prstGeom prst="rect">
          <a:avLst/>
        </a:prstGeom>
        <a:solidFill>
          <a:srgbClr xmlns:mc="http://schemas.openxmlformats.org/markup-compatibility/2006" xmlns:a14="http://schemas.microsoft.com/office/drawing/2010/main" val="FFFFCC" mc:Ignorable="a14" a14:legacySpreadsheetColorIndex="26"/>
        </a:solidFill>
        <a:ln w="222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合計表とともに組合へご提出ください。</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10</xdr:col>
      <xdr:colOff>152400</xdr:colOff>
      <xdr:row>8</xdr:row>
      <xdr:rowOff>238125</xdr:rowOff>
    </xdr:from>
    <xdr:to>
      <xdr:col>12</xdr:col>
      <xdr:colOff>95250</xdr:colOff>
      <xdr:row>9</xdr:row>
      <xdr:rowOff>180975</xdr:rowOff>
    </xdr:to>
    <xdr:sp macro="" textlink="">
      <xdr:nvSpPr>
        <xdr:cNvPr id="211969" name="Oval 1">
          <a:extLst>
            <a:ext uri="{FF2B5EF4-FFF2-40B4-BE49-F238E27FC236}">
              <a16:creationId xmlns:a16="http://schemas.microsoft.com/office/drawing/2014/main" id="{358AD2A8-D84F-4B15-B086-DDFFB74BF5EB}"/>
            </a:ext>
          </a:extLst>
        </xdr:cNvPr>
        <xdr:cNvSpPr>
          <a:spLocks noChangeArrowheads="1"/>
        </xdr:cNvSpPr>
      </xdr:nvSpPr>
      <xdr:spPr bwMode="auto">
        <a:xfrm>
          <a:off x="4524375" y="1943100"/>
          <a:ext cx="2476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24</xdr:col>
      <xdr:colOff>409575</xdr:colOff>
      <xdr:row>0</xdr:row>
      <xdr:rowOff>57150</xdr:rowOff>
    </xdr:from>
    <xdr:to>
      <xdr:col>24</xdr:col>
      <xdr:colOff>1666875</xdr:colOff>
      <xdr:row>1</xdr:row>
      <xdr:rowOff>19050</xdr:rowOff>
    </xdr:to>
    <xdr:sp macro="" textlink="">
      <xdr:nvSpPr>
        <xdr:cNvPr id="211970" name="AutoShape 2">
          <a:extLst>
            <a:ext uri="{FF2B5EF4-FFF2-40B4-BE49-F238E27FC236}">
              <a16:creationId xmlns:a16="http://schemas.microsoft.com/office/drawing/2014/main" id="{AD80A1A6-9854-4FEA-A3A6-2B50166D4A70}"/>
            </a:ext>
          </a:extLst>
        </xdr:cNvPr>
        <xdr:cNvSpPr>
          <a:spLocks noChangeArrowheads="1"/>
        </xdr:cNvSpPr>
      </xdr:nvSpPr>
      <xdr:spPr bwMode="auto">
        <a:xfrm>
          <a:off x="7800975" y="57150"/>
          <a:ext cx="1257300" cy="2762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ゴシック"/>
              <a:ea typeface="ＭＳ Ｐゴシック"/>
            </a:rPr>
            <a:t>　　　　　枚のうち　14　枚目</a:t>
          </a:r>
        </a:p>
      </xdr:txBody>
    </xdr:sp>
    <xdr:clientData/>
  </xdr:twoCellAnchor>
  <xdr:twoCellAnchor>
    <xdr:from>
      <xdr:col>20</xdr:col>
      <xdr:colOff>123825</xdr:colOff>
      <xdr:row>8</xdr:row>
      <xdr:rowOff>257175</xdr:rowOff>
    </xdr:from>
    <xdr:to>
      <xdr:col>22</xdr:col>
      <xdr:colOff>85725</xdr:colOff>
      <xdr:row>9</xdr:row>
      <xdr:rowOff>200025</xdr:rowOff>
    </xdr:to>
    <xdr:sp macro="" textlink="">
      <xdr:nvSpPr>
        <xdr:cNvPr id="211971" name="Oval 3">
          <a:extLst>
            <a:ext uri="{FF2B5EF4-FFF2-40B4-BE49-F238E27FC236}">
              <a16:creationId xmlns:a16="http://schemas.microsoft.com/office/drawing/2014/main" id="{DBA6BEF1-F723-45EF-82D0-5BA6C3322BDD}"/>
            </a:ext>
          </a:extLst>
        </xdr:cNvPr>
        <xdr:cNvSpPr>
          <a:spLocks noChangeArrowheads="1"/>
        </xdr:cNvSpPr>
      </xdr:nvSpPr>
      <xdr:spPr bwMode="auto">
        <a:xfrm>
          <a:off x="6019800" y="1962150"/>
          <a:ext cx="26670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40</xdr:row>
      <xdr:rowOff>142875</xdr:rowOff>
    </xdr:from>
    <xdr:to>
      <xdr:col>24</xdr:col>
      <xdr:colOff>76200</xdr:colOff>
      <xdr:row>41</xdr:row>
      <xdr:rowOff>200025</xdr:rowOff>
    </xdr:to>
    <xdr:sp macro="" textlink="">
      <xdr:nvSpPr>
        <xdr:cNvPr id="211972" name="Oval 4">
          <a:extLst>
            <a:ext uri="{FF2B5EF4-FFF2-40B4-BE49-F238E27FC236}">
              <a16:creationId xmlns:a16="http://schemas.microsoft.com/office/drawing/2014/main" id="{88EE99D1-7299-4EA2-8583-CEB38C508510}"/>
            </a:ext>
          </a:extLst>
        </xdr:cNvPr>
        <xdr:cNvSpPr>
          <a:spLocks noChangeArrowheads="1"/>
        </xdr:cNvSpPr>
      </xdr:nvSpPr>
      <xdr:spPr bwMode="auto">
        <a:xfrm>
          <a:off x="6000750" y="11715750"/>
          <a:ext cx="1466850" cy="3429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35</xdr:row>
      <xdr:rowOff>228600</xdr:rowOff>
    </xdr:from>
    <xdr:to>
      <xdr:col>23</xdr:col>
      <xdr:colOff>647700</xdr:colOff>
      <xdr:row>38</xdr:row>
      <xdr:rowOff>0</xdr:rowOff>
    </xdr:to>
    <xdr:sp macro="" textlink="">
      <xdr:nvSpPr>
        <xdr:cNvPr id="211973" name="Oval 5">
          <a:extLst>
            <a:ext uri="{FF2B5EF4-FFF2-40B4-BE49-F238E27FC236}">
              <a16:creationId xmlns:a16="http://schemas.microsoft.com/office/drawing/2014/main" id="{9498B561-6D0C-4756-ACA8-77B46C50567B}"/>
            </a:ext>
          </a:extLst>
        </xdr:cNvPr>
        <xdr:cNvSpPr>
          <a:spLocks noChangeArrowheads="1"/>
        </xdr:cNvSpPr>
      </xdr:nvSpPr>
      <xdr:spPr bwMode="auto">
        <a:xfrm>
          <a:off x="5848350" y="10391775"/>
          <a:ext cx="1466850" cy="7143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12</xdr:col>
      <xdr:colOff>9525</xdr:colOff>
      <xdr:row>8</xdr:row>
      <xdr:rowOff>247650</xdr:rowOff>
    </xdr:from>
    <xdr:to>
      <xdr:col>13</xdr:col>
      <xdr:colOff>142875</xdr:colOff>
      <xdr:row>9</xdr:row>
      <xdr:rowOff>190500</xdr:rowOff>
    </xdr:to>
    <xdr:sp macro="" textlink="">
      <xdr:nvSpPr>
        <xdr:cNvPr id="211974" name="Oval 6">
          <a:extLst>
            <a:ext uri="{FF2B5EF4-FFF2-40B4-BE49-F238E27FC236}">
              <a16:creationId xmlns:a16="http://schemas.microsoft.com/office/drawing/2014/main" id="{659CF8AF-DC04-49D1-9D7C-1F41E61C7701}"/>
            </a:ext>
          </a:extLst>
        </xdr:cNvPr>
        <xdr:cNvSpPr>
          <a:spLocks noChangeArrowheads="1"/>
        </xdr:cNvSpPr>
      </xdr:nvSpPr>
      <xdr:spPr bwMode="auto">
        <a:xfrm>
          <a:off x="4686300" y="1952625"/>
          <a:ext cx="2857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銭</a:t>
          </a:r>
        </a:p>
      </xdr:txBody>
    </xdr:sp>
    <xdr:clientData/>
  </xdr:twoCellAnchor>
  <xdr:twoCellAnchor>
    <xdr:from>
      <xdr:col>24</xdr:col>
      <xdr:colOff>1466850</xdr:colOff>
      <xdr:row>2</xdr:row>
      <xdr:rowOff>104775</xdr:rowOff>
    </xdr:from>
    <xdr:to>
      <xdr:col>25</xdr:col>
      <xdr:colOff>171450</xdr:colOff>
      <xdr:row>3</xdr:row>
      <xdr:rowOff>28575</xdr:rowOff>
    </xdr:to>
    <xdr:sp macro="" textlink="">
      <xdr:nvSpPr>
        <xdr:cNvPr id="211975" name="Rectangle 7">
          <a:extLst>
            <a:ext uri="{FF2B5EF4-FFF2-40B4-BE49-F238E27FC236}">
              <a16:creationId xmlns:a16="http://schemas.microsoft.com/office/drawing/2014/main" id="{FEA335EA-8B2F-4E70-8955-54F5D75AB4CD}"/>
            </a:ext>
          </a:extLst>
        </xdr:cNvPr>
        <xdr:cNvSpPr>
          <a:spLocks noChangeArrowheads="1"/>
        </xdr:cNvSpPr>
      </xdr:nvSpPr>
      <xdr:spPr bwMode="auto">
        <a:xfrm>
          <a:off x="8858250" y="723900"/>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24</xdr:col>
      <xdr:colOff>1466850</xdr:colOff>
      <xdr:row>3</xdr:row>
      <xdr:rowOff>114300</xdr:rowOff>
    </xdr:from>
    <xdr:to>
      <xdr:col>25</xdr:col>
      <xdr:colOff>171450</xdr:colOff>
      <xdr:row>5</xdr:row>
      <xdr:rowOff>38100</xdr:rowOff>
    </xdr:to>
    <xdr:sp macro="" textlink="">
      <xdr:nvSpPr>
        <xdr:cNvPr id="211976" name="Rectangle 8">
          <a:extLst>
            <a:ext uri="{FF2B5EF4-FFF2-40B4-BE49-F238E27FC236}">
              <a16:creationId xmlns:a16="http://schemas.microsoft.com/office/drawing/2014/main" id="{8D2E9AAD-6D93-4831-AFD3-C27884C0C4BF}"/>
            </a:ext>
          </a:extLst>
        </xdr:cNvPr>
        <xdr:cNvSpPr>
          <a:spLocks noChangeArrowheads="1"/>
        </xdr:cNvSpPr>
      </xdr:nvSpPr>
      <xdr:spPr bwMode="auto">
        <a:xfrm>
          <a:off x="8858250" y="1038225"/>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19</xdr:col>
      <xdr:colOff>104775</xdr:colOff>
      <xdr:row>34</xdr:row>
      <xdr:rowOff>266700</xdr:rowOff>
    </xdr:from>
    <xdr:to>
      <xdr:col>23</xdr:col>
      <xdr:colOff>647700</xdr:colOff>
      <xdr:row>35</xdr:row>
      <xdr:rowOff>209550</xdr:rowOff>
    </xdr:to>
    <xdr:sp macro="" textlink="">
      <xdr:nvSpPr>
        <xdr:cNvPr id="211977" name="Oval 9">
          <a:extLst>
            <a:ext uri="{FF2B5EF4-FFF2-40B4-BE49-F238E27FC236}">
              <a16:creationId xmlns:a16="http://schemas.microsoft.com/office/drawing/2014/main" id="{00DBACE9-F33A-4BD3-8665-17411D9A28FA}"/>
            </a:ext>
          </a:extLst>
        </xdr:cNvPr>
        <xdr:cNvSpPr>
          <a:spLocks noChangeArrowheads="1"/>
        </xdr:cNvSpPr>
      </xdr:nvSpPr>
      <xdr:spPr bwMode="auto">
        <a:xfrm>
          <a:off x="5848350" y="10115550"/>
          <a:ext cx="1466850" cy="2571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37</xdr:row>
      <xdr:rowOff>266700</xdr:rowOff>
    </xdr:from>
    <xdr:to>
      <xdr:col>23</xdr:col>
      <xdr:colOff>647700</xdr:colOff>
      <xdr:row>38</xdr:row>
      <xdr:rowOff>161925</xdr:rowOff>
    </xdr:to>
    <xdr:sp macro="" textlink="">
      <xdr:nvSpPr>
        <xdr:cNvPr id="211978" name="Oval 10">
          <a:extLst>
            <a:ext uri="{FF2B5EF4-FFF2-40B4-BE49-F238E27FC236}">
              <a16:creationId xmlns:a16="http://schemas.microsoft.com/office/drawing/2014/main" id="{3F133853-9E6E-479D-BC06-803B8D03BF0E}"/>
            </a:ext>
          </a:extLst>
        </xdr:cNvPr>
        <xdr:cNvSpPr>
          <a:spLocks noChangeArrowheads="1"/>
        </xdr:cNvSpPr>
      </xdr:nvSpPr>
      <xdr:spPr bwMode="auto">
        <a:xfrm>
          <a:off x="5848350" y="11058525"/>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38</xdr:row>
      <xdr:rowOff>276225</xdr:rowOff>
    </xdr:from>
    <xdr:to>
      <xdr:col>24</xdr:col>
      <xdr:colOff>76200</xdr:colOff>
      <xdr:row>39</xdr:row>
      <xdr:rowOff>0</xdr:rowOff>
    </xdr:to>
    <xdr:sp macro="" textlink="">
      <xdr:nvSpPr>
        <xdr:cNvPr id="211979" name="Oval 11">
          <a:extLst>
            <a:ext uri="{FF2B5EF4-FFF2-40B4-BE49-F238E27FC236}">
              <a16:creationId xmlns:a16="http://schemas.microsoft.com/office/drawing/2014/main" id="{D610F1F0-79A0-4CDC-BEDA-2EC51257105C}"/>
            </a:ext>
          </a:extLst>
        </xdr:cNvPr>
        <xdr:cNvSpPr>
          <a:spLocks noChangeArrowheads="1"/>
        </xdr:cNvSpPr>
      </xdr:nvSpPr>
      <xdr:spPr bwMode="auto">
        <a:xfrm>
          <a:off x="6000750" y="11382375"/>
          <a:ext cx="1466850" cy="381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37</xdr:row>
      <xdr:rowOff>266700</xdr:rowOff>
    </xdr:from>
    <xdr:to>
      <xdr:col>24</xdr:col>
      <xdr:colOff>76200</xdr:colOff>
      <xdr:row>38</xdr:row>
      <xdr:rowOff>0</xdr:rowOff>
    </xdr:to>
    <xdr:sp macro="" textlink="">
      <xdr:nvSpPr>
        <xdr:cNvPr id="211980" name="Oval 12">
          <a:extLst>
            <a:ext uri="{FF2B5EF4-FFF2-40B4-BE49-F238E27FC236}">
              <a16:creationId xmlns:a16="http://schemas.microsoft.com/office/drawing/2014/main" id="{0CBCEB96-96B1-4D35-AD5E-F29EE97F82D9}"/>
            </a:ext>
          </a:extLst>
        </xdr:cNvPr>
        <xdr:cNvSpPr>
          <a:spLocks noChangeArrowheads="1"/>
        </xdr:cNvSpPr>
      </xdr:nvSpPr>
      <xdr:spPr bwMode="auto">
        <a:xfrm>
          <a:off x="6000750" y="11058525"/>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36</xdr:row>
      <xdr:rowOff>266700</xdr:rowOff>
    </xdr:from>
    <xdr:to>
      <xdr:col>23</xdr:col>
      <xdr:colOff>647700</xdr:colOff>
      <xdr:row>37</xdr:row>
      <xdr:rowOff>161925</xdr:rowOff>
    </xdr:to>
    <xdr:sp macro="" textlink="">
      <xdr:nvSpPr>
        <xdr:cNvPr id="211982" name="Oval 14">
          <a:extLst>
            <a:ext uri="{FF2B5EF4-FFF2-40B4-BE49-F238E27FC236}">
              <a16:creationId xmlns:a16="http://schemas.microsoft.com/office/drawing/2014/main" id="{2CC9A7EB-35BD-418F-A033-AF47DC9E772A}"/>
            </a:ext>
          </a:extLst>
        </xdr:cNvPr>
        <xdr:cNvSpPr>
          <a:spLocks noChangeArrowheads="1"/>
        </xdr:cNvSpPr>
      </xdr:nvSpPr>
      <xdr:spPr bwMode="auto">
        <a:xfrm>
          <a:off x="5848350" y="10744200"/>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36</xdr:row>
      <xdr:rowOff>266700</xdr:rowOff>
    </xdr:from>
    <xdr:to>
      <xdr:col>24</xdr:col>
      <xdr:colOff>76200</xdr:colOff>
      <xdr:row>37</xdr:row>
      <xdr:rowOff>0</xdr:rowOff>
    </xdr:to>
    <xdr:sp macro="" textlink="">
      <xdr:nvSpPr>
        <xdr:cNvPr id="211983" name="Oval 15">
          <a:extLst>
            <a:ext uri="{FF2B5EF4-FFF2-40B4-BE49-F238E27FC236}">
              <a16:creationId xmlns:a16="http://schemas.microsoft.com/office/drawing/2014/main" id="{0928472F-8C7A-4759-BBE0-FFE660E36380}"/>
            </a:ext>
          </a:extLst>
        </xdr:cNvPr>
        <xdr:cNvSpPr>
          <a:spLocks noChangeArrowheads="1"/>
        </xdr:cNvSpPr>
      </xdr:nvSpPr>
      <xdr:spPr bwMode="auto">
        <a:xfrm>
          <a:off x="6000750" y="10744200"/>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0</xdr:col>
      <xdr:colOff>76200</xdr:colOff>
      <xdr:row>0</xdr:row>
      <xdr:rowOff>285750</xdr:rowOff>
    </xdr:from>
    <xdr:to>
      <xdr:col>5</xdr:col>
      <xdr:colOff>0</xdr:colOff>
      <xdr:row>1</xdr:row>
      <xdr:rowOff>276225</xdr:rowOff>
    </xdr:to>
    <xdr:sp macro="" textlink="">
      <xdr:nvSpPr>
        <xdr:cNvPr id="211984" name="Rectangle 16">
          <a:extLst>
            <a:ext uri="{FF2B5EF4-FFF2-40B4-BE49-F238E27FC236}">
              <a16:creationId xmlns:a16="http://schemas.microsoft.com/office/drawing/2014/main" id="{148A6D57-25FA-49AF-A078-62A514C15DA6}"/>
            </a:ext>
          </a:extLst>
        </xdr:cNvPr>
        <xdr:cNvSpPr>
          <a:spLocks noChangeArrowheads="1"/>
        </xdr:cNvSpPr>
      </xdr:nvSpPr>
      <xdr:spPr bwMode="auto">
        <a:xfrm>
          <a:off x="76200" y="285750"/>
          <a:ext cx="3533775" cy="304800"/>
        </a:xfrm>
        <a:prstGeom prst="rect">
          <a:avLst/>
        </a:prstGeom>
        <a:solidFill>
          <a:srgbClr xmlns:mc="http://schemas.openxmlformats.org/markup-compatibility/2006" xmlns:a14="http://schemas.microsoft.com/office/drawing/2010/main" val="FFFFCC" mc:Ignorable="a14" a14:legacySpreadsheetColorIndex="26"/>
        </a:solidFill>
        <a:ln w="222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合計表とともに組合へご提出ください。</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10</xdr:col>
      <xdr:colOff>152400</xdr:colOff>
      <xdr:row>8</xdr:row>
      <xdr:rowOff>238125</xdr:rowOff>
    </xdr:from>
    <xdr:to>
      <xdr:col>12</xdr:col>
      <xdr:colOff>95250</xdr:colOff>
      <xdr:row>9</xdr:row>
      <xdr:rowOff>180975</xdr:rowOff>
    </xdr:to>
    <xdr:sp macro="" textlink="">
      <xdr:nvSpPr>
        <xdr:cNvPr id="212993" name="Oval 1">
          <a:extLst>
            <a:ext uri="{FF2B5EF4-FFF2-40B4-BE49-F238E27FC236}">
              <a16:creationId xmlns:a16="http://schemas.microsoft.com/office/drawing/2014/main" id="{D04E7142-3CE9-4C22-97C7-762E16CD3203}"/>
            </a:ext>
          </a:extLst>
        </xdr:cNvPr>
        <xdr:cNvSpPr>
          <a:spLocks noChangeArrowheads="1"/>
        </xdr:cNvSpPr>
      </xdr:nvSpPr>
      <xdr:spPr bwMode="auto">
        <a:xfrm>
          <a:off x="4524375" y="1943100"/>
          <a:ext cx="2476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24</xdr:col>
      <xdr:colOff>409575</xdr:colOff>
      <xdr:row>0</xdr:row>
      <xdr:rowOff>57150</xdr:rowOff>
    </xdr:from>
    <xdr:to>
      <xdr:col>24</xdr:col>
      <xdr:colOff>1666875</xdr:colOff>
      <xdr:row>1</xdr:row>
      <xdr:rowOff>19050</xdr:rowOff>
    </xdr:to>
    <xdr:sp macro="" textlink="">
      <xdr:nvSpPr>
        <xdr:cNvPr id="212994" name="AutoShape 2">
          <a:extLst>
            <a:ext uri="{FF2B5EF4-FFF2-40B4-BE49-F238E27FC236}">
              <a16:creationId xmlns:a16="http://schemas.microsoft.com/office/drawing/2014/main" id="{A4FC8738-7D5B-40F0-9CD9-AF4A9E1B6889}"/>
            </a:ext>
          </a:extLst>
        </xdr:cNvPr>
        <xdr:cNvSpPr>
          <a:spLocks noChangeArrowheads="1"/>
        </xdr:cNvSpPr>
      </xdr:nvSpPr>
      <xdr:spPr bwMode="auto">
        <a:xfrm>
          <a:off x="7800975" y="57150"/>
          <a:ext cx="1257300" cy="2762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ゴシック"/>
              <a:ea typeface="ＭＳ Ｐゴシック"/>
            </a:rPr>
            <a:t>　　　　　枚のうち　15　枚目</a:t>
          </a:r>
        </a:p>
      </xdr:txBody>
    </xdr:sp>
    <xdr:clientData/>
  </xdr:twoCellAnchor>
  <xdr:twoCellAnchor>
    <xdr:from>
      <xdr:col>20</xdr:col>
      <xdr:colOff>123825</xdr:colOff>
      <xdr:row>8</xdr:row>
      <xdr:rowOff>257175</xdr:rowOff>
    </xdr:from>
    <xdr:to>
      <xdr:col>22</xdr:col>
      <xdr:colOff>85725</xdr:colOff>
      <xdr:row>9</xdr:row>
      <xdr:rowOff>200025</xdr:rowOff>
    </xdr:to>
    <xdr:sp macro="" textlink="">
      <xdr:nvSpPr>
        <xdr:cNvPr id="212995" name="Oval 3">
          <a:extLst>
            <a:ext uri="{FF2B5EF4-FFF2-40B4-BE49-F238E27FC236}">
              <a16:creationId xmlns:a16="http://schemas.microsoft.com/office/drawing/2014/main" id="{7EBF4D3C-229F-4540-BB6F-43BBFCDDF2A8}"/>
            </a:ext>
          </a:extLst>
        </xdr:cNvPr>
        <xdr:cNvSpPr>
          <a:spLocks noChangeArrowheads="1"/>
        </xdr:cNvSpPr>
      </xdr:nvSpPr>
      <xdr:spPr bwMode="auto">
        <a:xfrm>
          <a:off x="6019800" y="1962150"/>
          <a:ext cx="26670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40</xdr:row>
      <xdr:rowOff>142875</xdr:rowOff>
    </xdr:from>
    <xdr:to>
      <xdr:col>24</xdr:col>
      <xdr:colOff>76200</xdr:colOff>
      <xdr:row>41</xdr:row>
      <xdr:rowOff>200025</xdr:rowOff>
    </xdr:to>
    <xdr:sp macro="" textlink="">
      <xdr:nvSpPr>
        <xdr:cNvPr id="212996" name="Oval 4">
          <a:extLst>
            <a:ext uri="{FF2B5EF4-FFF2-40B4-BE49-F238E27FC236}">
              <a16:creationId xmlns:a16="http://schemas.microsoft.com/office/drawing/2014/main" id="{553668C4-B80B-4222-9F3C-9410A93BA612}"/>
            </a:ext>
          </a:extLst>
        </xdr:cNvPr>
        <xdr:cNvSpPr>
          <a:spLocks noChangeArrowheads="1"/>
        </xdr:cNvSpPr>
      </xdr:nvSpPr>
      <xdr:spPr bwMode="auto">
        <a:xfrm>
          <a:off x="6000750" y="11715750"/>
          <a:ext cx="1466850" cy="3429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35</xdr:row>
      <xdr:rowOff>228600</xdr:rowOff>
    </xdr:from>
    <xdr:to>
      <xdr:col>23</xdr:col>
      <xdr:colOff>647700</xdr:colOff>
      <xdr:row>38</xdr:row>
      <xdr:rowOff>0</xdr:rowOff>
    </xdr:to>
    <xdr:sp macro="" textlink="">
      <xdr:nvSpPr>
        <xdr:cNvPr id="212997" name="Oval 5">
          <a:extLst>
            <a:ext uri="{FF2B5EF4-FFF2-40B4-BE49-F238E27FC236}">
              <a16:creationId xmlns:a16="http://schemas.microsoft.com/office/drawing/2014/main" id="{9B21121A-CF5A-4AB7-BB57-A2477D1DCF61}"/>
            </a:ext>
          </a:extLst>
        </xdr:cNvPr>
        <xdr:cNvSpPr>
          <a:spLocks noChangeArrowheads="1"/>
        </xdr:cNvSpPr>
      </xdr:nvSpPr>
      <xdr:spPr bwMode="auto">
        <a:xfrm>
          <a:off x="5848350" y="10391775"/>
          <a:ext cx="1466850" cy="7143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12</xdr:col>
      <xdr:colOff>9525</xdr:colOff>
      <xdr:row>8</xdr:row>
      <xdr:rowOff>247650</xdr:rowOff>
    </xdr:from>
    <xdr:to>
      <xdr:col>13</xdr:col>
      <xdr:colOff>142875</xdr:colOff>
      <xdr:row>9</xdr:row>
      <xdr:rowOff>190500</xdr:rowOff>
    </xdr:to>
    <xdr:sp macro="" textlink="">
      <xdr:nvSpPr>
        <xdr:cNvPr id="212998" name="Oval 6">
          <a:extLst>
            <a:ext uri="{FF2B5EF4-FFF2-40B4-BE49-F238E27FC236}">
              <a16:creationId xmlns:a16="http://schemas.microsoft.com/office/drawing/2014/main" id="{D8DDE4AF-DC09-49E6-81AF-EA41139F7CF9}"/>
            </a:ext>
          </a:extLst>
        </xdr:cNvPr>
        <xdr:cNvSpPr>
          <a:spLocks noChangeArrowheads="1"/>
        </xdr:cNvSpPr>
      </xdr:nvSpPr>
      <xdr:spPr bwMode="auto">
        <a:xfrm>
          <a:off x="4686300" y="1952625"/>
          <a:ext cx="2857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銭</a:t>
          </a:r>
        </a:p>
      </xdr:txBody>
    </xdr:sp>
    <xdr:clientData/>
  </xdr:twoCellAnchor>
  <xdr:twoCellAnchor>
    <xdr:from>
      <xdr:col>24</xdr:col>
      <xdr:colOff>1466850</xdr:colOff>
      <xdr:row>2</xdr:row>
      <xdr:rowOff>104775</xdr:rowOff>
    </xdr:from>
    <xdr:to>
      <xdr:col>25</xdr:col>
      <xdr:colOff>171450</xdr:colOff>
      <xdr:row>3</xdr:row>
      <xdr:rowOff>28575</xdr:rowOff>
    </xdr:to>
    <xdr:sp macro="" textlink="">
      <xdr:nvSpPr>
        <xdr:cNvPr id="212999" name="Rectangle 7">
          <a:extLst>
            <a:ext uri="{FF2B5EF4-FFF2-40B4-BE49-F238E27FC236}">
              <a16:creationId xmlns:a16="http://schemas.microsoft.com/office/drawing/2014/main" id="{25767743-CD8E-4F52-9648-676AB279F3C5}"/>
            </a:ext>
          </a:extLst>
        </xdr:cNvPr>
        <xdr:cNvSpPr>
          <a:spLocks noChangeArrowheads="1"/>
        </xdr:cNvSpPr>
      </xdr:nvSpPr>
      <xdr:spPr bwMode="auto">
        <a:xfrm>
          <a:off x="8858250" y="723900"/>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24</xdr:col>
      <xdr:colOff>1466850</xdr:colOff>
      <xdr:row>3</xdr:row>
      <xdr:rowOff>114300</xdr:rowOff>
    </xdr:from>
    <xdr:to>
      <xdr:col>25</xdr:col>
      <xdr:colOff>171450</xdr:colOff>
      <xdr:row>5</xdr:row>
      <xdr:rowOff>38100</xdr:rowOff>
    </xdr:to>
    <xdr:sp macro="" textlink="">
      <xdr:nvSpPr>
        <xdr:cNvPr id="213000" name="Rectangle 8">
          <a:extLst>
            <a:ext uri="{FF2B5EF4-FFF2-40B4-BE49-F238E27FC236}">
              <a16:creationId xmlns:a16="http://schemas.microsoft.com/office/drawing/2014/main" id="{06C781D0-018D-4E36-A9E6-F961B3833233}"/>
            </a:ext>
          </a:extLst>
        </xdr:cNvPr>
        <xdr:cNvSpPr>
          <a:spLocks noChangeArrowheads="1"/>
        </xdr:cNvSpPr>
      </xdr:nvSpPr>
      <xdr:spPr bwMode="auto">
        <a:xfrm>
          <a:off x="8858250" y="1038225"/>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19</xdr:col>
      <xdr:colOff>104775</xdr:colOff>
      <xdr:row>34</xdr:row>
      <xdr:rowOff>266700</xdr:rowOff>
    </xdr:from>
    <xdr:to>
      <xdr:col>23</xdr:col>
      <xdr:colOff>647700</xdr:colOff>
      <xdr:row>35</xdr:row>
      <xdr:rowOff>209550</xdr:rowOff>
    </xdr:to>
    <xdr:sp macro="" textlink="">
      <xdr:nvSpPr>
        <xdr:cNvPr id="213001" name="Oval 9">
          <a:extLst>
            <a:ext uri="{FF2B5EF4-FFF2-40B4-BE49-F238E27FC236}">
              <a16:creationId xmlns:a16="http://schemas.microsoft.com/office/drawing/2014/main" id="{D7D7A3DE-AE98-4975-A2AA-6EDEB780E42C}"/>
            </a:ext>
          </a:extLst>
        </xdr:cNvPr>
        <xdr:cNvSpPr>
          <a:spLocks noChangeArrowheads="1"/>
        </xdr:cNvSpPr>
      </xdr:nvSpPr>
      <xdr:spPr bwMode="auto">
        <a:xfrm>
          <a:off x="5848350" y="10115550"/>
          <a:ext cx="1466850" cy="2571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37</xdr:row>
      <xdr:rowOff>266700</xdr:rowOff>
    </xdr:from>
    <xdr:to>
      <xdr:col>23</xdr:col>
      <xdr:colOff>647700</xdr:colOff>
      <xdr:row>38</xdr:row>
      <xdr:rowOff>161925</xdr:rowOff>
    </xdr:to>
    <xdr:sp macro="" textlink="">
      <xdr:nvSpPr>
        <xdr:cNvPr id="213002" name="Oval 10">
          <a:extLst>
            <a:ext uri="{FF2B5EF4-FFF2-40B4-BE49-F238E27FC236}">
              <a16:creationId xmlns:a16="http://schemas.microsoft.com/office/drawing/2014/main" id="{A8F40C89-0246-42BB-B424-366C50D7B6F1}"/>
            </a:ext>
          </a:extLst>
        </xdr:cNvPr>
        <xdr:cNvSpPr>
          <a:spLocks noChangeArrowheads="1"/>
        </xdr:cNvSpPr>
      </xdr:nvSpPr>
      <xdr:spPr bwMode="auto">
        <a:xfrm>
          <a:off x="5848350" y="11058525"/>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38</xdr:row>
      <xdr:rowOff>276225</xdr:rowOff>
    </xdr:from>
    <xdr:to>
      <xdr:col>24</xdr:col>
      <xdr:colOff>76200</xdr:colOff>
      <xdr:row>39</xdr:row>
      <xdr:rowOff>0</xdr:rowOff>
    </xdr:to>
    <xdr:sp macro="" textlink="">
      <xdr:nvSpPr>
        <xdr:cNvPr id="213003" name="Oval 11">
          <a:extLst>
            <a:ext uri="{FF2B5EF4-FFF2-40B4-BE49-F238E27FC236}">
              <a16:creationId xmlns:a16="http://schemas.microsoft.com/office/drawing/2014/main" id="{C09821C9-81F1-41F4-999C-16428F5D5ED4}"/>
            </a:ext>
          </a:extLst>
        </xdr:cNvPr>
        <xdr:cNvSpPr>
          <a:spLocks noChangeArrowheads="1"/>
        </xdr:cNvSpPr>
      </xdr:nvSpPr>
      <xdr:spPr bwMode="auto">
        <a:xfrm>
          <a:off x="6000750" y="11382375"/>
          <a:ext cx="1466850" cy="381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37</xdr:row>
      <xdr:rowOff>266700</xdr:rowOff>
    </xdr:from>
    <xdr:to>
      <xdr:col>24</xdr:col>
      <xdr:colOff>76200</xdr:colOff>
      <xdr:row>38</xdr:row>
      <xdr:rowOff>0</xdr:rowOff>
    </xdr:to>
    <xdr:sp macro="" textlink="">
      <xdr:nvSpPr>
        <xdr:cNvPr id="213004" name="Oval 12">
          <a:extLst>
            <a:ext uri="{FF2B5EF4-FFF2-40B4-BE49-F238E27FC236}">
              <a16:creationId xmlns:a16="http://schemas.microsoft.com/office/drawing/2014/main" id="{8A43D8F3-BA98-472B-B60B-197CE3D64F18}"/>
            </a:ext>
          </a:extLst>
        </xdr:cNvPr>
        <xdr:cNvSpPr>
          <a:spLocks noChangeArrowheads="1"/>
        </xdr:cNvSpPr>
      </xdr:nvSpPr>
      <xdr:spPr bwMode="auto">
        <a:xfrm>
          <a:off x="6000750" y="11058525"/>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36</xdr:row>
      <xdr:rowOff>266700</xdr:rowOff>
    </xdr:from>
    <xdr:to>
      <xdr:col>23</xdr:col>
      <xdr:colOff>647700</xdr:colOff>
      <xdr:row>37</xdr:row>
      <xdr:rowOff>161925</xdr:rowOff>
    </xdr:to>
    <xdr:sp macro="" textlink="">
      <xdr:nvSpPr>
        <xdr:cNvPr id="213006" name="Oval 14">
          <a:extLst>
            <a:ext uri="{FF2B5EF4-FFF2-40B4-BE49-F238E27FC236}">
              <a16:creationId xmlns:a16="http://schemas.microsoft.com/office/drawing/2014/main" id="{44D4CDAB-DFBF-40A5-A5DB-6C8E3477C8BF}"/>
            </a:ext>
          </a:extLst>
        </xdr:cNvPr>
        <xdr:cNvSpPr>
          <a:spLocks noChangeArrowheads="1"/>
        </xdr:cNvSpPr>
      </xdr:nvSpPr>
      <xdr:spPr bwMode="auto">
        <a:xfrm>
          <a:off x="5848350" y="10744200"/>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36</xdr:row>
      <xdr:rowOff>266700</xdr:rowOff>
    </xdr:from>
    <xdr:to>
      <xdr:col>24</xdr:col>
      <xdr:colOff>76200</xdr:colOff>
      <xdr:row>37</xdr:row>
      <xdr:rowOff>0</xdr:rowOff>
    </xdr:to>
    <xdr:sp macro="" textlink="">
      <xdr:nvSpPr>
        <xdr:cNvPr id="213007" name="Oval 15">
          <a:extLst>
            <a:ext uri="{FF2B5EF4-FFF2-40B4-BE49-F238E27FC236}">
              <a16:creationId xmlns:a16="http://schemas.microsoft.com/office/drawing/2014/main" id="{573822BA-6C9B-4E95-8980-F968483B1BCF}"/>
            </a:ext>
          </a:extLst>
        </xdr:cNvPr>
        <xdr:cNvSpPr>
          <a:spLocks noChangeArrowheads="1"/>
        </xdr:cNvSpPr>
      </xdr:nvSpPr>
      <xdr:spPr bwMode="auto">
        <a:xfrm>
          <a:off x="6000750" y="10744200"/>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0</xdr:col>
      <xdr:colOff>76200</xdr:colOff>
      <xdr:row>0</xdr:row>
      <xdr:rowOff>285750</xdr:rowOff>
    </xdr:from>
    <xdr:to>
      <xdr:col>5</xdr:col>
      <xdr:colOff>0</xdr:colOff>
      <xdr:row>1</xdr:row>
      <xdr:rowOff>276225</xdr:rowOff>
    </xdr:to>
    <xdr:sp macro="" textlink="">
      <xdr:nvSpPr>
        <xdr:cNvPr id="213008" name="Rectangle 16">
          <a:extLst>
            <a:ext uri="{FF2B5EF4-FFF2-40B4-BE49-F238E27FC236}">
              <a16:creationId xmlns:a16="http://schemas.microsoft.com/office/drawing/2014/main" id="{2F7C6A92-9BB9-460E-9FEE-506DB0B45542}"/>
            </a:ext>
          </a:extLst>
        </xdr:cNvPr>
        <xdr:cNvSpPr>
          <a:spLocks noChangeArrowheads="1"/>
        </xdr:cNvSpPr>
      </xdr:nvSpPr>
      <xdr:spPr bwMode="auto">
        <a:xfrm>
          <a:off x="76200" y="285750"/>
          <a:ext cx="3533775" cy="304800"/>
        </a:xfrm>
        <a:prstGeom prst="rect">
          <a:avLst/>
        </a:prstGeom>
        <a:solidFill>
          <a:srgbClr xmlns:mc="http://schemas.openxmlformats.org/markup-compatibility/2006" xmlns:a14="http://schemas.microsoft.com/office/drawing/2010/main" val="FFFFCC" mc:Ignorable="a14" a14:legacySpreadsheetColorIndex="26"/>
        </a:solidFill>
        <a:ln w="222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合計表とともに組合へご提出ください。</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10</xdr:col>
      <xdr:colOff>152400</xdr:colOff>
      <xdr:row>8</xdr:row>
      <xdr:rowOff>238125</xdr:rowOff>
    </xdr:from>
    <xdr:to>
      <xdr:col>12</xdr:col>
      <xdr:colOff>95250</xdr:colOff>
      <xdr:row>9</xdr:row>
      <xdr:rowOff>180975</xdr:rowOff>
    </xdr:to>
    <xdr:sp macro="" textlink="">
      <xdr:nvSpPr>
        <xdr:cNvPr id="197633" name="Oval 1">
          <a:extLst>
            <a:ext uri="{FF2B5EF4-FFF2-40B4-BE49-F238E27FC236}">
              <a16:creationId xmlns:a16="http://schemas.microsoft.com/office/drawing/2014/main" id="{2F63B095-B775-48C2-B578-0640C4D2AA29}"/>
            </a:ext>
          </a:extLst>
        </xdr:cNvPr>
        <xdr:cNvSpPr>
          <a:spLocks noChangeArrowheads="1"/>
        </xdr:cNvSpPr>
      </xdr:nvSpPr>
      <xdr:spPr bwMode="auto">
        <a:xfrm>
          <a:off x="4524375" y="1943100"/>
          <a:ext cx="2476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24</xdr:col>
      <xdr:colOff>409575</xdr:colOff>
      <xdr:row>0</xdr:row>
      <xdr:rowOff>57150</xdr:rowOff>
    </xdr:from>
    <xdr:to>
      <xdr:col>24</xdr:col>
      <xdr:colOff>1666875</xdr:colOff>
      <xdr:row>1</xdr:row>
      <xdr:rowOff>19050</xdr:rowOff>
    </xdr:to>
    <xdr:sp macro="" textlink="">
      <xdr:nvSpPr>
        <xdr:cNvPr id="197634" name="AutoShape 2">
          <a:extLst>
            <a:ext uri="{FF2B5EF4-FFF2-40B4-BE49-F238E27FC236}">
              <a16:creationId xmlns:a16="http://schemas.microsoft.com/office/drawing/2014/main" id="{E50AAD76-4654-4C93-BC3F-5F035F30D43C}"/>
            </a:ext>
          </a:extLst>
        </xdr:cNvPr>
        <xdr:cNvSpPr>
          <a:spLocks noChangeArrowheads="1"/>
        </xdr:cNvSpPr>
      </xdr:nvSpPr>
      <xdr:spPr bwMode="auto">
        <a:xfrm>
          <a:off x="7800975" y="57150"/>
          <a:ext cx="1257300" cy="2762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ゴシック"/>
              <a:ea typeface="ＭＳ Ｐゴシック"/>
            </a:rPr>
            <a:t>　　　　　枚のうち　 　枚目</a:t>
          </a:r>
        </a:p>
      </xdr:txBody>
    </xdr:sp>
    <xdr:clientData/>
  </xdr:twoCellAnchor>
  <xdr:twoCellAnchor>
    <xdr:from>
      <xdr:col>20</xdr:col>
      <xdr:colOff>123825</xdr:colOff>
      <xdr:row>8</xdr:row>
      <xdr:rowOff>257175</xdr:rowOff>
    </xdr:from>
    <xdr:to>
      <xdr:col>22</xdr:col>
      <xdr:colOff>85725</xdr:colOff>
      <xdr:row>9</xdr:row>
      <xdr:rowOff>200025</xdr:rowOff>
    </xdr:to>
    <xdr:sp macro="" textlink="">
      <xdr:nvSpPr>
        <xdr:cNvPr id="197635" name="Oval 3">
          <a:extLst>
            <a:ext uri="{FF2B5EF4-FFF2-40B4-BE49-F238E27FC236}">
              <a16:creationId xmlns:a16="http://schemas.microsoft.com/office/drawing/2014/main" id="{16673ECF-EF5A-425F-B6C5-CB75C4D68D02}"/>
            </a:ext>
          </a:extLst>
        </xdr:cNvPr>
        <xdr:cNvSpPr>
          <a:spLocks noChangeArrowheads="1"/>
        </xdr:cNvSpPr>
      </xdr:nvSpPr>
      <xdr:spPr bwMode="auto">
        <a:xfrm>
          <a:off x="6019800" y="1962150"/>
          <a:ext cx="26670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40</xdr:row>
      <xdr:rowOff>142875</xdr:rowOff>
    </xdr:from>
    <xdr:to>
      <xdr:col>24</xdr:col>
      <xdr:colOff>76200</xdr:colOff>
      <xdr:row>41</xdr:row>
      <xdr:rowOff>200025</xdr:rowOff>
    </xdr:to>
    <xdr:sp macro="" textlink="">
      <xdr:nvSpPr>
        <xdr:cNvPr id="197636" name="Oval 4">
          <a:extLst>
            <a:ext uri="{FF2B5EF4-FFF2-40B4-BE49-F238E27FC236}">
              <a16:creationId xmlns:a16="http://schemas.microsoft.com/office/drawing/2014/main" id="{947FB0DF-9B35-4C7E-8E13-F870640A3682}"/>
            </a:ext>
          </a:extLst>
        </xdr:cNvPr>
        <xdr:cNvSpPr>
          <a:spLocks noChangeArrowheads="1"/>
        </xdr:cNvSpPr>
      </xdr:nvSpPr>
      <xdr:spPr bwMode="auto">
        <a:xfrm>
          <a:off x="6000750" y="11715750"/>
          <a:ext cx="1466850" cy="3429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35</xdr:row>
      <xdr:rowOff>228600</xdr:rowOff>
    </xdr:from>
    <xdr:to>
      <xdr:col>23</xdr:col>
      <xdr:colOff>647700</xdr:colOff>
      <xdr:row>38</xdr:row>
      <xdr:rowOff>0</xdr:rowOff>
    </xdr:to>
    <xdr:sp macro="" textlink="">
      <xdr:nvSpPr>
        <xdr:cNvPr id="197637" name="Oval 5">
          <a:extLst>
            <a:ext uri="{FF2B5EF4-FFF2-40B4-BE49-F238E27FC236}">
              <a16:creationId xmlns:a16="http://schemas.microsoft.com/office/drawing/2014/main" id="{9DFB3857-C47E-416D-A5E8-3A40776A6950}"/>
            </a:ext>
          </a:extLst>
        </xdr:cNvPr>
        <xdr:cNvSpPr>
          <a:spLocks noChangeArrowheads="1"/>
        </xdr:cNvSpPr>
      </xdr:nvSpPr>
      <xdr:spPr bwMode="auto">
        <a:xfrm>
          <a:off x="5848350" y="10391775"/>
          <a:ext cx="1466850" cy="7143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12</xdr:col>
      <xdr:colOff>9525</xdr:colOff>
      <xdr:row>8</xdr:row>
      <xdr:rowOff>247650</xdr:rowOff>
    </xdr:from>
    <xdr:to>
      <xdr:col>13</xdr:col>
      <xdr:colOff>142875</xdr:colOff>
      <xdr:row>9</xdr:row>
      <xdr:rowOff>190500</xdr:rowOff>
    </xdr:to>
    <xdr:sp macro="" textlink="">
      <xdr:nvSpPr>
        <xdr:cNvPr id="197638" name="Oval 6">
          <a:extLst>
            <a:ext uri="{FF2B5EF4-FFF2-40B4-BE49-F238E27FC236}">
              <a16:creationId xmlns:a16="http://schemas.microsoft.com/office/drawing/2014/main" id="{F3AD4BBD-54D0-45E1-9C4C-DBA314FF0A06}"/>
            </a:ext>
          </a:extLst>
        </xdr:cNvPr>
        <xdr:cNvSpPr>
          <a:spLocks noChangeArrowheads="1"/>
        </xdr:cNvSpPr>
      </xdr:nvSpPr>
      <xdr:spPr bwMode="auto">
        <a:xfrm>
          <a:off x="4686300" y="1952625"/>
          <a:ext cx="2857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銭</a:t>
          </a:r>
        </a:p>
      </xdr:txBody>
    </xdr:sp>
    <xdr:clientData/>
  </xdr:twoCellAnchor>
  <xdr:twoCellAnchor>
    <xdr:from>
      <xdr:col>24</xdr:col>
      <xdr:colOff>1466850</xdr:colOff>
      <xdr:row>2</xdr:row>
      <xdr:rowOff>104775</xdr:rowOff>
    </xdr:from>
    <xdr:to>
      <xdr:col>25</xdr:col>
      <xdr:colOff>171450</xdr:colOff>
      <xdr:row>3</xdr:row>
      <xdr:rowOff>28575</xdr:rowOff>
    </xdr:to>
    <xdr:sp macro="" textlink="">
      <xdr:nvSpPr>
        <xdr:cNvPr id="197639" name="Rectangle 7">
          <a:extLst>
            <a:ext uri="{FF2B5EF4-FFF2-40B4-BE49-F238E27FC236}">
              <a16:creationId xmlns:a16="http://schemas.microsoft.com/office/drawing/2014/main" id="{C30FDB06-AD8A-429B-B8B9-8C65523C1889}"/>
            </a:ext>
          </a:extLst>
        </xdr:cNvPr>
        <xdr:cNvSpPr>
          <a:spLocks noChangeArrowheads="1"/>
        </xdr:cNvSpPr>
      </xdr:nvSpPr>
      <xdr:spPr bwMode="auto">
        <a:xfrm>
          <a:off x="8858250" y="723900"/>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24</xdr:col>
      <xdr:colOff>1466850</xdr:colOff>
      <xdr:row>3</xdr:row>
      <xdr:rowOff>114300</xdr:rowOff>
    </xdr:from>
    <xdr:to>
      <xdr:col>25</xdr:col>
      <xdr:colOff>171450</xdr:colOff>
      <xdr:row>5</xdr:row>
      <xdr:rowOff>38100</xdr:rowOff>
    </xdr:to>
    <xdr:sp macro="" textlink="">
      <xdr:nvSpPr>
        <xdr:cNvPr id="197640" name="Rectangle 8">
          <a:extLst>
            <a:ext uri="{FF2B5EF4-FFF2-40B4-BE49-F238E27FC236}">
              <a16:creationId xmlns:a16="http://schemas.microsoft.com/office/drawing/2014/main" id="{9EE0DE61-0878-49DC-BA71-E39940C3E0DC}"/>
            </a:ext>
          </a:extLst>
        </xdr:cNvPr>
        <xdr:cNvSpPr>
          <a:spLocks noChangeArrowheads="1"/>
        </xdr:cNvSpPr>
      </xdr:nvSpPr>
      <xdr:spPr bwMode="auto">
        <a:xfrm>
          <a:off x="8858250" y="1038225"/>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19</xdr:col>
      <xdr:colOff>104775</xdr:colOff>
      <xdr:row>34</xdr:row>
      <xdr:rowOff>266700</xdr:rowOff>
    </xdr:from>
    <xdr:to>
      <xdr:col>23</xdr:col>
      <xdr:colOff>647700</xdr:colOff>
      <xdr:row>35</xdr:row>
      <xdr:rowOff>209550</xdr:rowOff>
    </xdr:to>
    <xdr:sp macro="" textlink="">
      <xdr:nvSpPr>
        <xdr:cNvPr id="197641" name="Oval 9">
          <a:extLst>
            <a:ext uri="{FF2B5EF4-FFF2-40B4-BE49-F238E27FC236}">
              <a16:creationId xmlns:a16="http://schemas.microsoft.com/office/drawing/2014/main" id="{B6B956DB-BA70-4D34-BC35-8D8F90DE3F92}"/>
            </a:ext>
          </a:extLst>
        </xdr:cNvPr>
        <xdr:cNvSpPr>
          <a:spLocks noChangeArrowheads="1"/>
        </xdr:cNvSpPr>
      </xdr:nvSpPr>
      <xdr:spPr bwMode="auto">
        <a:xfrm>
          <a:off x="5848350" y="10115550"/>
          <a:ext cx="1466850" cy="2571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37</xdr:row>
      <xdr:rowOff>266700</xdr:rowOff>
    </xdr:from>
    <xdr:to>
      <xdr:col>23</xdr:col>
      <xdr:colOff>647700</xdr:colOff>
      <xdr:row>38</xdr:row>
      <xdr:rowOff>161925</xdr:rowOff>
    </xdr:to>
    <xdr:sp macro="" textlink="">
      <xdr:nvSpPr>
        <xdr:cNvPr id="197642" name="Oval 10">
          <a:extLst>
            <a:ext uri="{FF2B5EF4-FFF2-40B4-BE49-F238E27FC236}">
              <a16:creationId xmlns:a16="http://schemas.microsoft.com/office/drawing/2014/main" id="{4AADD2DA-1F8D-4A20-A4ED-AFC1C92B0269}"/>
            </a:ext>
          </a:extLst>
        </xdr:cNvPr>
        <xdr:cNvSpPr>
          <a:spLocks noChangeArrowheads="1"/>
        </xdr:cNvSpPr>
      </xdr:nvSpPr>
      <xdr:spPr bwMode="auto">
        <a:xfrm>
          <a:off x="5848350" y="11058525"/>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38</xdr:row>
      <xdr:rowOff>276225</xdr:rowOff>
    </xdr:from>
    <xdr:to>
      <xdr:col>24</xdr:col>
      <xdr:colOff>76200</xdr:colOff>
      <xdr:row>39</xdr:row>
      <xdr:rowOff>0</xdr:rowOff>
    </xdr:to>
    <xdr:sp macro="" textlink="">
      <xdr:nvSpPr>
        <xdr:cNvPr id="197643" name="Oval 11">
          <a:extLst>
            <a:ext uri="{FF2B5EF4-FFF2-40B4-BE49-F238E27FC236}">
              <a16:creationId xmlns:a16="http://schemas.microsoft.com/office/drawing/2014/main" id="{CCBE45FB-3DAC-453E-9307-E8BC9F4A6628}"/>
            </a:ext>
          </a:extLst>
        </xdr:cNvPr>
        <xdr:cNvSpPr>
          <a:spLocks noChangeArrowheads="1"/>
        </xdr:cNvSpPr>
      </xdr:nvSpPr>
      <xdr:spPr bwMode="auto">
        <a:xfrm>
          <a:off x="6000750" y="11382375"/>
          <a:ext cx="1466850" cy="381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37</xdr:row>
      <xdr:rowOff>266700</xdr:rowOff>
    </xdr:from>
    <xdr:to>
      <xdr:col>24</xdr:col>
      <xdr:colOff>76200</xdr:colOff>
      <xdr:row>38</xdr:row>
      <xdr:rowOff>0</xdr:rowOff>
    </xdr:to>
    <xdr:sp macro="" textlink="">
      <xdr:nvSpPr>
        <xdr:cNvPr id="197644" name="Oval 12">
          <a:extLst>
            <a:ext uri="{FF2B5EF4-FFF2-40B4-BE49-F238E27FC236}">
              <a16:creationId xmlns:a16="http://schemas.microsoft.com/office/drawing/2014/main" id="{55889E36-FDE4-4349-9284-DE809976833E}"/>
            </a:ext>
          </a:extLst>
        </xdr:cNvPr>
        <xdr:cNvSpPr>
          <a:spLocks noChangeArrowheads="1"/>
        </xdr:cNvSpPr>
      </xdr:nvSpPr>
      <xdr:spPr bwMode="auto">
        <a:xfrm>
          <a:off x="6000750" y="11058525"/>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0</xdr:col>
      <xdr:colOff>57150</xdr:colOff>
      <xdr:row>0</xdr:row>
      <xdr:rowOff>247650</xdr:rowOff>
    </xdr:from>
    <xdr:to>
      <xdr:col>4</xdr:col>
      <xdr:colOff>133350</xdr:colOff>
      <xdr:row>1</xdr:row>
      <xdr:rowOff>238125</xdr:rowOff>
    </xdr:to>
    <xdr:sp macro="" textlink="">
      <xdr:nvSpPr>
        <xdr:cNvPr id="197646" name="Rectangle 14">
          <a:extLst>
            <a:ext uri="{FF2B5EF4-FFF2-40B4-BE49-F238E27FC236}">
              <a16:creationId xmlns:a16="http://schemas.microsoft.com/office/drawing/2014/main" id="{A8AA0C79-545B-4DAF-A810-B84B9283769B}"/>
            </a:ext>
          </a:extLst>
        </xdr:cNvPr>
        <xdr:cNvSpPr>
          <a:spLocks noChangeArrowheads="1"/>
        </xdr:cNvSpPr>
      </xdr:nvSpPr>
      <xdr:spPr bwMode="auto">
        <a:xfrm>
          <a:off x="57150" y="247650"/>
          <a:ext cx="3533775" cy="304800"/>
        </a:xfrm>
        <a:prstGeom prst="rect">
          <a:avLst/>
        </a:prstGeom>
        <a:solidFill>
          <a:srgbClr xmlns:mc="http://schemas.openxmlformats.org/markup-compatibility/2006" xmlns:a14="http://schemas.microsoft.com/office/drawing/2010/main" val="FFFFCC" mc:Ignorable="a14" a14:legacySpreadsheetColorIndex="26"/>
        </a:solidFill>
        <a:ln w="222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シートを増やす際など適宜ご利用ください。</a:t>
          </a:r>
        </a:p>
      </xdr:txBody>
    </xdr:sp>
    <xdr:clientData fPrintsWithSheet="0"/>
  </xdr:twoCellAnchor>
  <xdr:twoCellAnchor>
    <xdr:from>
      <xdr:col>19</xdr:col>
      <xdr:colOff>104775</xdr:colOff>
      <xdr:row>36</xdr:row>
      <xdr:rowOff>266700</xdr:rowOff>
    </xdr:from>
    <xdr:to>
      <xdr:col>23</xdr:col>
      <xdr:colOff>647700</xdr:colOff>
      <xdr:row>37</xdr:row>
      <xdr:rowOff>161925</xdr:rowOff>
    </xdr:to>
    <xdr:sp macro="" textlink="">
      <xdr:nvSpPr>
        <xdr:cNvPr id="197648" name="Oval 16">
          <a:extLst>
            <a:ext uri="{FF2B5EF4-FFF2-40B4-BE49-F238E27FC236}">
              <a16:creationId xmlns:a16="http://schemas.microsoft.com/office/drawing/2014/main" id="{27023C97-B563-4AB4-A6D1-589AA0F44594}"/>
            </a:ext>
          </a:extLst>
        </xdr:cNvPr>
        <xdr:cNvSpPr>
          <a:spLocks noChangeArrowheads="1"/>
        </xdr:cNvSpPr>
      </xdr:nvSpPr>
      <xdr:spPr bwMode="auto">
        <a:xfrm>
          <a:off x="5848350" y="10744200"/>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36</xdr:row>
      <xdr:rowOff>266700</xdr:rowOff>
    </xdr:from>
    <xdr:to>
      <xdr:col>24</xdr:col>
      <xdr:colOff>76200</xdr:colOff>
      <xdr:row>37</xdr:row>
      <xdr:rowOff>0</xdr:rowOff>
    </xdr:to>
    <xdr:sp macro="" textlink="">
      <xdr:nvSpPr>
        <xdr:cNvPr id="197649" name="Oval 17">
          <a:extLst>
            <a:ext uri="{FF2B5EF4-FFF2-40B4-BE49-F238E27FC236}">
              <a16:creationId xmlns:a16="http://schemas.microsoft.com/office/drawing/2014/main" id="{6B628027-5A3A-466A-B546-0ED4C498B201}"/>
            </a:ext>
          </a:extLst>
        </xdr:cNvPr>
        <xdr:cNvSpPr>
          <a:spLocks noChangeArrowheads="1"/>
        </xdr:cNvSpPr>
      </xdr:nvSpPr>
      <xdr:spPr bwMode="auto">
        <a:xfrm>
          <a:off x="6000750" y="10744200"/>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1428750</xdr:colOff>
      <xdr:row>3</xdr:row>
      <xdr:rowOff>95250</xdr:rowOff>
    </xdr:from>
    <xdr:to>
      <xdr:col>9</xdr:col>
      <xdr:colOff>133350</xdr:colOff>
      <xdr:row>4</xdr:row>
      <xdr:rowOff>19050</xdr:rowOff>
    </xdr:to>
    <xdr:sp macro="" textlink="">
      <xdr:nvSpPr>
        <xdr:cNvPr id="164869" name="Rectangle 5">
          <a:extLst>
            <a:ext uri="{FF2B5EF4-FFF2-40B4-BE49-F238E27FC236}">
              <a16:creationId xmlns:a16="http://schemas.microsoft.com/office/drawing/2014/main" id="{E6834FDD-145A-4197-843A-313BCCD53A12}"/>
            </a:ext>
          </a:extLst>
        </xdr:cNvPr>
        <xdr:cNvSpPr>
          <a:spLocks noChangeArrowheads="1"/>
        </xdr:cNvSpPr>
      </xdr:nvSpPr>
      <xdr:spPr bwMode="auto">
        <a:xfrm>
          <a:off x="7629525" y="838200"/>
          <a:ext cx="962025" cy="22860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twoCellAnchor>
    <xdr:from>
      <xdr:col>7</xdr:col>
      <xdr:colOff>1428750</xdr:colOff>
      <xdr:row>4</xdr:row>
      <xdr:rowOff>95250</xdr:rowOff>
    </xdr:from>
    <xdr:to>
      <xdr:col>9</xdr:col>
      <xdr:colOff>133350</xdr:colOff>
      <xdr:row>6</xdr:row>
      <xdr:rowOff>161925</xdr:rowOff>
    </xdr:to>
    <xdr:sp macro="" textlink="">
      <xdr:nvSpPr>
        <xdr:cNvPr id="164870" name="Rectangle 6">
          <a:extLst>
            <a:ext uri="{FF2B5EF4-FFF2-40B4-BE49-F238E27FC236}">
              <a16:creationId xmlns:a16="http://schemas.microsoft.com/office/drawing/2014/main" id="{727C523A-C7E2-4634-BE75-29E3C0ED76EB}"/>
            </a:ext>
          </a:extLst>
        </xdr:cNvPr>
        <xdr:cNvSpPr>
          <a:spLocks noChangeArrowheads="1"/>
        </xdr:cNvSpPr>
      </xdr:nvSpPr>
      <xdr:spPr bwMode="auto">
        <a:xfrm>
          <a:off x="7629525" y="1143000"/>
          <a:ext cx="962025" cy="37147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twoCellAnchor>
    <xdr:from>
      <xdr:col>10</xdr:col>
      <xdr:colOff>0</xdr:colOff>
      <xdr:row>27</xdr:row>
      <xdr:rowOff>95250</xdr:rowOff>
    </xdr:from>
    <xdr:to>
      <xdr:col>10</xdr:col>
      <xdr:colOff>0</xdr:colOff>
      <xdr:row>28</xdr:row>
      <xdr:rowOff>304800</xdr:rowOff>
    </xdr:to>
    <xdr:sp macro="" textlink="">
      <xdr:nvSpPr>
        <xdr:cNvPr id="164873" name="Oval 9">
          <a:extLst>
            <a:ext uri="{FF2B5EF4-FFF2-40B4-BE49-F238E27FC236}">
              <a16:creationId xmlns:a16="http://schemas.microsoft.com/office/drawing/2014/main" id="{ABD6D4A7-313F-4EC8-8F00-9FDC9A3A1970}"/>
            </a:ext>
          </a:extLst>
        </xdr:cNvPr>
        <xdr:cNvSpPr>
          <a:spLocks noChangeArrowheads="1"/>
        </xdr:cNvSpPr>
      </xdr:nvSpPr>
      <xdr:spPr bwMode="auto">
        <a:xfrm>
          <a:off x="9144000" y="7486650"/>
          <a:ext cx="0" cy="3619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0</xdr:col>
      <xdr:colOff>381000</xdr:colOff>
      <xdr:row>0</xdr:row>
      <xdr:rowOff>142875</xdr:rowOff>
    </xdr:from>
    <xdr:to>
      <xdr:col>2</xdr:col>
      <xdr:colOff>523875</xdr:colOff>
      <xdr:row>2</xdr:row>
      <xdr:rowOff>219075</xdr:rowOff>
    </xdr:to>
    <xdr:sp macro="" textlink="">
      <xdr:nvSpPr>
        <xdr:cNvPr id="164874" name="Rectangle 10">
          <a:extLst>
            <a:ext uri="{FF2B5EF4-FFF2-40B4-BE49-F238E27FC236}">
              <a16:creationId xmlns:a16="http://schemas.microsoft.com/office/drawing/2014/main" id="{14E34805-5894-4317-B05D-9CBF96C3DB5E}"/>
            </a:ext>
          </a:extLst>
        </xdr:cNvPr>
        <xdr:cNvSpPr>
          <a:spLocks noChangeArrowheads="1"/>
        </xdr:cNvSpPr>
      </xdr:nvSpPr>
      <xdr:spPr bwMode="auto">
        <a:xfrm>
          <a:off x="381000" y="142875"/>
          <a:ext cx="1914525" cy="514350"/>
        </a:xfrm>
        <a:prstGeom prst="rect">
          <a:avLst/>
        </a:prstGeom>
        <a:solidFill>
          <a:srgbClr xmlns:mc="http://schemas.openxmlformats.org/markup-compatibility/2006" xmlns:a14="http://schemas.microsoft.com/office/drawing/2010/main" val="FFFFCC" mc:Ignorable="a14" a14:legacySpreadsheetColorIndex="26"/>
        </a:solidFill>
        <a:ln w="222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0" bIns="0" anchor="t" upright="1"/>
        <a:lstStyle/>
        <a:p>
          <a:pPr algn="l" rtl="0">
            <a:lnSpc>
              <a:spcPts val="1700"/>
            </a:lnSpc>
            <a:defRPr sz="1000"/>
          </a:pPr>
          <a:r>
            <a:rPr lang="ja-JP" altLang="en-US" sz="1400" b="1" i="0" u="none" strike="noStrike" baseline="0">
              <a:solidFill>
                <a:srgbClr val="FF0000"/>
              </a:solidFill>
              <a:latin typeface="ＭＳ Ｐゴシック"/>
              <a:ea typeface="ＭＳ Ｐゴシック"/>
            </a:rPr>
            <a:t>棚卸表とともに組合へ提出してください</a:t>
          </a:r>
        </a:p>
      </xdr:txBody>
    </xdr:sp>
    <xdr:clientData fPrintsWithSheet="0"/>
  </xdr:twoCellAnchor>
  <xdr:twoCellAnchor>
    <xdr:from>
      <xdr:col>2</xdr:col>
      <xdr:colOff>523875</xdr:colOff>
      <xdr:row>27</xdr:row>
      <xdr:rowOff>95250</xdr:rowOff>
    </xdr:from>
    <xdr:to>
      <xdr:col>3</xdr:col>
      <xdr:colOff>247650</xdr:colOff>
      <xdr:row>28</xdr:row>
      <xdr:rowOff>304800</xdr:rowOff>
    </xdr:to>
    <xdr:sp macro="" textlink="">
      <xdr:nvSpPr>
        <xdr:cNvPr id="164876" name="Oval 12">
          <a:extLst>
            <a:ext uri="{FF2B5EF4-FFF2-40B4-BE49-F238E27FC236}">
              <a16:creationId xmlns:a16="http://schemas.microsoft.com/office/drawing/2014/main" id="{AACA8424-C33F-4F92-9ED3-9690D8D015C6}"/>
            </a:ext>
          </a:extLst>
        </xdr:cNvPr>
        <xdr:cNvSpPr>
          <a:spLocks noChangeArrowheads="1"/>
        </xdr:cNvSpPr>
      </xdr:nvSpPr>
      <xdr:spPr bwMode="auto">
        <a:xfrm>
          <a:off x="2295525" y="7486650"/>
          <a:ext cx="457200" cy="3619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6</xdr:col>
      <xdr:colOff>504825</xdr:colOff>
      <xdr:row>27</xdr:row>
      <xdr:rowOff>95250</xdr:rowOff>
    </xdr:from>
    <xdr:to>
      <xdr:col>7</xdr:col>
      <xdr:colOff>342900</xdr:colOff>
      <xdr:row>28</xdr:row>
      <xdr:rowOff>304800</xdr:rowOff>
    </xdr:to>
    <xdr:sp macro="" textlink="">
      <xdr:nvSpPr>
        <xdr:cNvPr id="164877" name="Oval 13">
          <a:extLst>
            <a:ext uri="{FF2B5EF4-FFF2-40B4-BE49-F238E27FC236}">
              <a16:creationId xmlns:a16="http://schemas.microsoft.com/office/drawing/2014/main" id="{6C0E7284-31F1-4135-832C-D9B0ECBDD210}"/>
            </a:ext>
          </a:extLst>
        </xdr:cNvPr>
        <xdr:cNvSpPr>
          <a:spLocks noChangeArrowheads="1"/>
        </xdr:cNvSpPr>
      </xdr:nvSpPr>
      <xdr:spPr bwMode="auto">
        <a:xfrm>
          <a:off x="5972175" y="7486650"/>
          <a:ext cx="571500" cy="3619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7</xdr:col>
      <xdr:colOff>1371600</xdr:colOff>
      <xdr:row>27</xdr:row>
      <xdr:rowOff>85725</xdr:rowOff>
    </xdr:from>
    <xdr:to>
      <xdr:col>8</xdr:col>
      <xdr:colOff>247650</xdr:colOff>
      <xdr:row>28</xdr:row>
      <xdr:rowOff>295275</xdr:rowOff>
    </xdr:to>
    <xdr:sp macro="" textlink="">
      <xdr:nvSpPr>
        <xdr:cNvPr id="164878" name="Oval 14">
          <a:extLst>
            <a:ext uri="{FF2B5EF4-FFF2-40B4-BE49-F238E27FC236}">
              <a16:creationId xmlns:a16="http://schemas.microsoft.com/office/drawing/2014/main" id="{E8833456-7740-4167-B108-0AA66D09187C}"/>
            </a:ext>
          </a:extLst>
        </xdr:cNvPr>
        <xdr:cNvSpPr>
          <a:spLocks noChangeArrowheads="1"/>
        </xdr:cNvSpPr>
      </xdr:nvSpPr>
      <xdr:spPr bwMode="auto">
        <a:xfrm>
          <a:off x="7572375" y="7477125"/>
          <a:ext cx="447675" cy="3619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4</xdr:col>
      <xdr:colOff>523875</xdr:colOff>
      <xdr:row>27</xdr:row>
      <xdr:rowOff>95250</xdr:rowOff>
    </xdr:from>
    <xdr:to>
      <xdr:col>5</xdr:col>
      <xdr:colOff>247650</xdr:colOff>
      <xdr:row>28</xdr:row>
      <xdr:rowOff>304800</xdr:rowOff>
    </xdr:to>
    <xdr:sp macro="" textlink="">
      <xdr:nvSpPr>
        <xdr:cNvPr id="164880" name="Oval 16">
          <a:extLst>
            <a:ext uri="{FF2B5EF4-FFF2-40B4-BE49-F238E27FC236}">
              <a16:creationId xmlns:a16="http://schemas.microsoft.com/office/drawing/2014/main" id="{40B87677-52D2-4242-BFDD-4DF7A9C9DD07}"/>
            </a:ext>
          </a:extLst>
        </xdr:cNvPr>
        <xdr:cNvSpPr>
          <a:spLocks noChangeArrowheads="1"/>
        </xdr:cNvSpPr>
      </xdr:nvSpPr>
      <xdr:spPr bwMode="auto">
        <a:xfrm>
          <a:off x="4143375" y="7486650"/>
          <a:ext cx="457200" cy="3619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152400</xdr:colOff>
      <xdr:row>8</xdr:row>
      <xdr:rowOff>238125</xdr:rowOff>
    </xdr:from>
    <xdr:to>
      <xdr:col>12</xdr:col>
      <xdr:colOff>95250</xdr:colOff>
      <xdr:row>9</xdr:row>
      <xdr:rowOff>180975</xdr:rowOff>
    </xdr:to>
    <xdr:sp macro="" textlink="">
      <xdr:nvSpPr>
        <xdr:cNvPr id="149505" name="Oval 1">
          <a:extLst>
            <a:ext uri="{FF2B5EF4-FFF2-40B4-BE49-F238E27FC236}">
              <a16:creationId xmlns:a16="http://schemas.microsoft.com/office/drawing/2014/main" id="{9540D69A-2E4B-46CD-B0B9-1CE6B9BC586B}"/>
            </a:ext>
          </a:extLst>
        </xdr:cNvPr>
        <xdr:cNvSpPr>
          <a:spLocks noChangeArrowheads="1"/>
        </xdr:cNvSpPr>
      </xdr:nvSpPr>
      <xdr:spPr bwMode="auto">
        <a:xfrm>
          <a:off x="4524375" y="1943100"/>
          <a:ext cx="2476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24</xdr:col>
      <xdr:colOff>409575</xdr:colOff>
      <xdr:row>0</xdr:row>
      <xdr:rowOff>57150</xdr:rowOff>
    </xdr:from>
    <xdr:to>
      <xdr:col>24</xdr:col>
      <xdr:colOff>1666875</xdr:colOff>
      <xdr:row>1</xdr:row>
      <xdr:rowOff>19050</xdr:rowOff>
    </xdr:to>
    <xdr:sp macro="" textlink="">
      <xdr:nvSpPr>
        <xdr:cNvPr id="149506" name="AutoShape 2">
          <a:extLst>
            <a:ext uri="{FF2B5EF4-FFF2-40B4-BE49-F238E27FC236}">
              <a16:creationId xmlns:a16="http://schemas.microsoft.com/office/drawing/2014/main" id="{31CD95A2-F36D-4B06-9950-1FD1D8914E13}"/>
            </a:ext>
          </a:extLst>
        </xdr:cNvPr>
        <xdr:cNvSpPr>
          <a:spLocks noChangeArrowheads="1"/>
        </xdr:cNvSpPr>
      </xdr:nvSpPr>
      <xdr:spPr bwMode="auto">
        <a:xfrm>
          <a:off x="7800975" y="57150"/>
          <a:ext cx="1257300" cy="2762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ゴシック"/>
              <a:ea typeface="ＭＳ Ｐゴシック"/>
            </a:rPr>
            <a:t>　　　　　枚のうち　1　枚目</a:t>
          </a:r>
        </a:p>
      </xdr:txBody>
    </xdr:sp>
    <xdr:clientData/>
  </xdr:twoCellAnchor>
  <xdr:twoCellAnchor>
    <xdr:from>
      <xdr:col>20</xdr:col>
      <xdr:colOff>123825</xdr:colOff>
      <xdr:row>8</xdr:row>
      <xdr:rowOff>257175</xdr:rowOff>
    </xdr:from>
    <xdr:to>
      <xdr:col>22</xdr:col>
      <xdr:colOff>85725</xdr:colOff>
      <xdr:row>9</xdr:row>
      <xdr:rowOff>200025</xdr:rowOff>
    </xdr:to>
    <xdr:sp macro="" textlink="">
      <xdr:nvSpPr>
        <xdr:cNvPr id="149507" name="Oval 3">
          <a:extLst>
            <a:ext uri="{FF2B5EF4-FFF2-40B4-BE49-F238E27FC236}">
              <a16:creationId xmlns:a16="http://schemas.microsoft.com/office/drawing/2014/main" id="{26A114F6-8F66-46CD-B110-D57F7210EE68}"/>
            </a:ext>
          </a:extLst>
        </xdr:cNvPr>
        <xdr:cNvSpPr>
          <a:spLocks noChangeArrowheads="1"/>
        </xdr:cNvSpPr>
      </xdr:nvSpPr>
      <xdr:spPr bwMode="auto">
        <a:xfrm>
          <a:off x="6019800" y="1962150"/>
          <a:ext cx="26670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40</xdr:row>
      <xdr:rowOff>142875</xdr:rowOff>
    </xdr:from>
    <xdr:to>
      <xdr:col>24</xdr:col>
      <xdr:colOff>76200</xdr:colOff>
      <xdr:row>41</xdr:row>
      <xdr:rowOff>200025</xdr:rowOff>
    </xdr:to>
    <xdr:sp macro="" textlink="">
      <xdr:nvSpPr>
        <xdr:cNvPr id="149508" name="Oval 4">
          <a:extLst>
            <a:ext uri="{FF2B5EF4-FFF2-40B4-BE49-F238E27FC236}">
              <a16:creationId xmlns:a16="http://schemas.microsoft.com/office/drawing/2014/main" id="{50BBD26D-249E-48B3-AABB-FF4B25531B9C}"/>
            </a:ext>
          </a:extLst>
        </xdr:cNvPr>
        <xdr:cNvSpPr>
          <a:spLocks noChangeArrowheads="1"/>
        </xdr:cNvSpPr>
      </xdr:nvSpPr>
      <xdr:spPr bwMode="auto">
        <a:xfrm>
          <a:off x="6000750" y="11715750"/>
          <a:ext cx="1466850" cy="3429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35</xdr:row>
      <xdr:rowOff>228600</xdr:rowOff>
    </xdr:from>
    <xdr:to>
      <xdr:col>23</xdr:col>
      <xdr:colOff>647700</xdr:colOff>
      <xdr:row>38</xdr:row>
      <xdr:rowOff>0</xdr:rowOff>
    </xdr:to>
    <xdr:sp macro="" textlink="">
      <xdr:nvSpPr>
        <xdr:cNvPr id="149509" name="Oval 5">
          <a:extLst>
            <a:ext uri="{FF2B5EF4-FFF2-40B4-BE49-F238E27FC236}">
              <a16:creationId xmlns:a16="http://schemas.microsoft.com/office/drawing/2014/main" id="{824DD25B-821C-4DDE-963F-86294824BC35}"/>
            </a:ext>
          </a:extLst>
        </xdr:cNvPr>
        <xdr:cNvSpPr>
          <a:spLocks noChangeArrowheads="1"/>
        </xdr:cNvSpPr>
      </xdr:nvSpPr>
      <xdr:spPr bwMode="auto">
        <a:xfrm>
          <a:off x="5848350" y="10391775"/>
          <a:ext cx="1466850" cy="7143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12</xdr:col>
      <xdr:colOff>9525</xdr:colOff>
      <xdr:row>8</xdr:row>
      <xdr:rowOff>247650</xdr:rowOff>
    </xdr:from>
    <xdr:to>
      <xdr:col>13</xdr:col>
      <xdr:colOff>142875</xdr:colOff>
      <xdr:row>9</xdr:row>
      <xdr:rowOff>190500</xdr:rowOff>
    </xdr:to>
    <xdr:sp macro="" textlink="">
      <xdr:nvSpPr>
        <xdr:cNvPr id="149510" name="Oval 6">
          <a:extLst>
            <a:ext uri="{FF2B5EF4-FFF2-40B4-BE49-F238E27FC236}">
              <a16:creationId xmlns:a16="http://schemas.microsoft.com/office/drawing/2014/main" id="{CDF9051A-A411-49E1-B81E-F8C80BC6FF12}"/>
            </a:ext>
          </a:extLst>
        </xdr:cNvPr>
        <xdr:cNvSpPr>
          <a:spLocks noChangeArrowheads="1"/>
        </xdr:cNvSpPr>
      </xdr:nvSpPr>
      <xdr:spPr bwMode="auto">
        <a:xfrm>
          <a:off x="4686300" y="1952625"/>
          <a:ext cx="2857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銭</a:t>
          </a:r>
        </a:p>
      </xdr:txBody>
    </xdr:sp>
    <xdr:clientData/>
  </xdr:twoCellAnchor>
  <xdr:twoCellAnchor>
    <xdr:from>
      <xdr:col>24</xdr:col>
      <xdr:colOff>1466850</xdr:colOff>
      <xdr:row>2</xdr:row>
      <xdr:rowOff>104775</xdr:rowOff>
    </xdr:from>
    <xdr:to>
      <xdr:col>25</xdr:col>
      <xdr:colOff>171450</xdr:colOff>
      <xdr:row>3</xdr:row>
      <xdr:rowOff>28575</xdr:rowOff>
    </xdr:to>
    <xdr:sp macro="" textlink="">
      <xdr:nvSpPr>
        <xdr:cNvPr id="149511" name="Rectangle 7">
          <a:extLst>
            <a:ext uri="{FF2B5EF4-FFF2-40B4-BE49-F238E27FC236}">
              <a16:creationId xmlns:a16="http://schemas.microsoft.com/office/drawing/2014/main" id="{85D986DD-5DD7-475C-90B2-2A52FF1CE23A}"/>
            </a:ext>
          </a:extLst>
        </xdr:cNvPr>
        <xdr:cNvSpPr>
          <a:spLocks noChangeArrowheads="1"/>
        </xdr:cNvSpPr>
      </xdr:nvSpPr>
      <xdr:spPr bwMode="auto">
        <a:xfrm>
          <a:off x="8858250" y="723900"/>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24</xdr:col>
      <xdr:colOff>1466850</xdr:colOff>
      <xdr:row>3</xdr:row>
      <xdr:rowOff>114300</xdr:rowOff>
    </xdr:from>
    <xdr:to>
      <xdr:col>25</xdr:col>
      <xdr:colOff>171450</xdr:colOff>
      <xdr:row>5</xdr:row>
      <xdr:rowOff>38100</xdr:rowOff>
    </xdr:to>
    <xdr:sp macro="" textlink="">
      <xdr:nvSpPr>
        <xdr:cNvPr id="149512" name="Rectangle 8">
          <a:extLst>
            <a:ext uri="{FF2B5EF4-FFF2-40B4-BE49-F238E27FC236}">
              <a16:creationId xmlns:a16="http://schemas.microsoft.com/office/drawing/2014/main" id="{A4B6D5BD-E702-4A27-8600-CDF1B7BED0A3}"/>
            </a:ext>
          </a:extLst>
        </xdr:cNvPr>
        <xdr:cNvSpPr>
          <a:spLocks noChangeArrowheads="1"/>
        </xdr:cNvSpPr>
      </xdr:nvSpPr>
      <xdr:spPr bwMode="auto">
        <a:xfrm>
          <a:off x="8858250" y="1038225"/>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19</xdr:col>
      <xdr:colOff>104775</xdr:colOff>
      <xdr:row>34</xdr:row>
      <xdr:rowOff>266700</xdr:rowOff>
    </xdr:from>
    <xdr:to>
      <xdr:col>23</xdr:col>
      <xdr:colOff>647700</xdr:colOff>
      <xdr:row>35</xdr:row>
      <xdr:rowOff>209550</xdr:rowOff>
    </xdr:to>
    <xdr:sp macro="" textlink="">
      <xdr:nvSpPr>
        <xdr:cNvPr id="149514" name="Oval 10">
          <a:extLst>
            <a:ext uri="{FF2B5EF4-FFF2-40B4-BE49-F238E27FC236}">
              <a16:creationId xmlns:a16="http://schemas.microsoft.com/office/drawing/2014/main" id="{B9EAFC95-0DBF-47DD-8168-A88CD67FAF3D}"/>
            </a:ext>
          </a:extLst>
        </xdr:cNvPr>
        <xdr:cNvSpPr>
          <a:spLocks noChangeArrowheads="1"/>
        </xdr:cNvSpPr>
      </xdr:nvSpPr>
      <xdr:spPr bwMode="auto">
        <a:xfrm>
          <a:off x="5848350" y="10115550"/>
          <a:ext cx="1466850" cy="2571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37</xdr:row>
      <xdr:rowOff>266700</xdr:rowOff>
    </xdr:from>
    <xdr:to>
      <xdr:col>23</xdr:col>
      <xdr:colOff>647700</xdr:colOff>
      <xdr:row>38</xdr:row>
      <xdr:rowOff>161925</xdr:rowOff>
    </xdr:to>
    <xdr:sp macro="" textlink="">
      <xdr:nvSpPr>
        <xdr:cNvPr id="149515" name="Oval 11">
          <a:extLst>
            <a:ext uri="{FF2B5EF4-FFF2-40B4-BE49-F238E27FC236}">
              <a16:creationId xmlns:a16="http://schemas.microsoft.com/office/drawing/2014/main" id="{EDC3D194-5C49-4C8D-AD89-B7D4CD0D59AE}"/>
            </a:ext>
          </a:extLst>
        </xdr:cNvPr>
        <xdr:cNvSpPr>
          <a:spLocks noChangeArrowheads="1"/>
        </xdr:cNvSpPr>
      </xdr:nvSpPr>
      <xdr:spPr bwMode="auto">
        <a:xfrm>
          <a:off x="5848350" y="11058525"/>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38</xdr:row>
      <xdr:rowOff>276225</xdr:rowOff>
    </xdr:from>
    <xdr:to>
      <xdr:col>24</xdr:col>
      <xdr:colOff>76200</xdr:colOff>
      <xdr:row>39</xdr:row>
      <xdr:rowOff>0</xdr:rowOff>
    </xdr:to>
    <xdr:sp macro="" textlink="">
      <xdr:nvSpPr>
        <xdr:cNvPr id="149516" name="Oval 12">
          <a:extLst>
            <a:ext uri="{FF2B5EF4-FFF2-40B4-BE49-F238E27FC236}">
              <a16:creationId xmlns:a16="http://schemas.microsoft.com/office/drawing/2014/main" id="{F84442EB-A08D-4475-AFC5-D9A79F223D22}"/>
            </a:ext>
          </a:extLst>
        </xdr:cNvPr>
        <xdr:cNvSpPr>
          <a:spLocks noChangeArrowheads="1"/>
        </xdr:cNvSpPr>
      </xdr:nvSpPr>
      <xdr:spPr bwMode="auto">
        <a:xfrm>
          <a:off x="6000750" y="11382375"/>
          <a:ext cx="1466850" cy="381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37</xdr:row>
      <xdr:rowOff>266700</xdr:rowOff>
    </xdr:from>
    <xdr:to>
      <xdr:col>24</xdr:col>
      <xdr:colOff>76200</xdr:colOff>
      <xdr:row>38</xdr:row>
      <xdr:rowOff>0</xdr:rowOff>
    </xdr:to>
    <xdr:sp macro="" textlink="">
      <xdr:nvSpPr>
        <xdr:cNvPr id="149517" name="Oval 13">
          <a:extLst>
            <a:ext uri="{FF2B5EF4-FFF2-40B4-BE49-F238E27FC236}">
              <a16:creationId xmlns:a16="http://schemas.microsoft.com/office/drawing/2014/main" id="{B182A0A7-01D4-4788-A087-D7195FD66938}"/>
            </a:ext>
          </a:extLst>
        </xdr:cNvPr>
        <xdr:cNvSpPr>
          <a:spLocks noChangeArrowheads="1"/>
        </xdr:cNvSpPr>
      </xdr:nvSpPr>
      <xdr:spPr bwMode="auto">
        <a:xfrm>
          <a:off x="6000750" y="11058525"/>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36</xdr:row>
      <xdr:rowOff>266700</xdr:rowOff>
    </xdr:from>
    <xdr:to>
      <xdr:col>23</xdr:col>
      <xdr:colOff>647700</xdr:colOff>
      <xdr:row>37</xdr:row>
      <xdr:rowOff>161925</xdr:rowOff>
    </xdr:to>
    <xdr:sp macro="" textlink="">
      <xdr:nvSpPr>
        <xdr:cNvPr id="149534" name="Oval 30">
          <a:extLst>
            <a:ext uri="{FF2B5EF4-FFF2-40B4-BE49-F238E27FC236}">
              <a16:creationId xmlns:a16="http://schemas.microsoft.com/office/drawing/2014/main" id="{D3006D59-4BFA-4F55-B666-04728191089F}"/>
            </a:ext>
          </a:extLst>
        </xdr:cNvPr>
        <xdr:cNvSpPr>
          <a:spLocks noChangeArrowheads="1"/>
        </xdr:cNvSpPr>
      </xdr:nvSpPr>
      <xdr:spPr bwMode="auto">
        <a:xfrm>
          <a:off x="5848350" y="10744200"/>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36</xdr:row>
      <xdr:rowOff>266700</xdr:rowOff>
    </xdr:from>
    <xdr:to>
      <xdr:col>24</xdr:col>
      <xdr:colOff>76200</xdr:colOff>
      <xdr:row>37</xdr:row>
      <xdr:rowOff>0</xdr:rowOff>
    </xdr:to>
    <xdr:sp macro="" textlink="">
      <xdr:nvSpPr>
        <xdr:cNvPr id="149535" name="Oval 31">
          <a:extLst>
            <a:ext uri="{FF2B5EF4-FFF2-40B4-BE49-F238E27FC236}">
              <a16:creationId xmlns:a16="http://schemas.microsoft.com/office/drawing/2014/main" id="{AA34B638-D370-446C-9938-A7368ED45D12}"/>
            </a:ext>
          </a:extLst>
        </xdr:cNvPr>
        <xdr:cNvSpPr>
          <a:spLocks noChangeArrowheads="1"/>
        </xdr:cNvSpPr>
      </xdr:nvSpPr>
      <xdr:spPr bwMode="auto">
        <a:xfrm>
          <a:off x="6000750" y="10744200"/>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0</xdr:col>
      <xdr:colOff>76200</xdr:colOff>
      <xdr:row>0</xdr:row>
      <xdr:rowOff>285750</xdr:rowOff>
    </xdr:from>
    <xdr:to>
      <xdr:col>5</xdr:col>
      <xdr:colOff>0</xdr:colOff>
      <xdr:row>1</xdr:row>
      <xdr:rowOff>276225</xdr:rowOff>
    </xdr:to>
    <xdr:sp macro="" textlink="">
      <xdr:nvSpPr>
        <xdr:cNvPr id="149541" name="Rectangle 37">
          <a:extLst>
            <a:ext uri="{FF2B5EF4-FFF2-40B4-BE49-F238E27FC236}">
              <a16:creationId xmlns:a16="http://schemas.microsoft.com/office/drawing/2014/main" id="{8E2B091B-314F-4440-93C5-274A77745945}"/>
            </a:ext>
          </a:extLst>
        </xdr:cNvPr>
        <xdr:cNvSpPr>
          <a:spLocks noChangeArrowheads="1"/>
        </xdr:cNvSpPr>
      </xdr:nvSpPr>
      <xdr:spPr bwMode="auto">
        <a:xfrm>
          <a:off x="76200" y="285750"/>
          <a:ext cx="3533775" cy="304800"/>
        </a:xfrm>
        <a:prstGeom prst="rect">
          <a:avLst/>
        </a:prstGeom>
        <a:solidFill>
          <a:srgbClr xmlns:mc="http://schemas.openxmlformats.org/markup-compatibility/2006" xmlns:a14="http://schemas.microsoft.com/office/drawing/2010/main" val="FFFFCC" mc:Ignorable="a14" a14:legacySpreadsheetColorIndex="26"/>
        </a:solidFill>
        <a:ln w="222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合計表とともに組合へご提出ください。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10</xdr:col>
      <xdr:colOff>152400</xdr:colOff>
      <xdr:row>8</xdr:row>
      <xdr:rowOff>238125</xdr:rowOff>
    </xdr:from>
    <xdr:to>
      <xdr:col>12</xdr:col>
      <xdr:colOff>95250</xdr:colOff>
      <xdr:row>9</xdr:row>
      <xdr:rowOff>180975</xdr:rowOff>
    </xdr:to>
    <xdr:sp macro="" textlink="">
      <xdr:nvSpPr>
        <xdr:cNvPr id="199681" name="Oval 1">
          <a:extLst>
            <a:ext uri="{FF2B5EF4-FFF2-40B4-BE49-F238E27FC236}">
              <a16:creationId xmlns:a16="http://schemas.microsoft.com/office/drawing/2014/main" id="{3DF38C2C-EE88-46EB-8E8D-48AAA4AE26B5}"/>
            </a:ext>
          </a:extLst>
        </xdr:cNvPr>
        <xdr:cNvSpPr>
          <a:spLocks noChangeArrowheads="1"/>
        </xdr:cNvSpPr>
      </xdr:nvSpPr>
      <xdr:spPr bwMode="auto">
        <a:xfrm>
          <a:off x="4524375" y="1943100"/>
          <a:ext cx="2476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24</xdr:col>
      <xdr:colOff>409575</xdr:colOff>
      <xdr:row>0</xdr:row>
      <xdr:rowOff>57150</xdr:rowOff>
    </xdr:from>
    <xdr:to>
      <xdr:col>24</xdr:col>
      <xdr:colOff>1666875</xdr:colOff>
      <xdr:row>1</xdr:row>
      <xdr:rowOff>19050</xdr:rowOff>
    </xdr:to>
    <xdr:sp macro="" textlink="">
      <xdr:nvSpPr>
        <xdr:cNvPr id="199682" name="AutoShape 2">
          <a:extLst>
            <a:ext uri="{FF2B5EF4-FFF2-40B4-BE49-F238E27FC236}">
              <a16:creationId xmlns:a16="http://schemas.microsoft.com/office/drawing/2014/main" id="{E74F1196-B97A-4D28-8633-D1E6CCFEB0A2}"/>
            </a:ext>
          </a:extLst>
        </xdr:cNvPr>
        <xdr:cNvSpPr>
          <a:spLocks noChangeArrowheads="1"/>
        </xdr:cNvSpPr>
      </xdr:nvSpPr>
      <xdr:spPr bwMode="auto">
        <a:xfrm>
          <a:off x="7800975" y="57150"/>
          <a:ext cx="1257300" cy="2762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ゴシック"/>
              <a:ea typeface="ＭＳ Ｐゴシック"/>
            </a:rPr>
            <a:t>　　　　　枚のうち　2　枚目</a:t>
          </a:r>
        </a:p>
      </xdr:txBody>
    </xdr:sp>
    <xdr:clientData/>
  </xdr:twoCellAnchor>
  <xdr:twoCellAnchor>
    <xdr:from>
      <xdr:col>20</xdr:col>
      <xdr:colOff>123825</xdr:colOff>
      <xdr:row>8</xdr:row>
      <xdr:rowOff>257175</xdr:rowOff>
    </xdr:from>
    <xdr:to>
      <xdr:col>22</xdr:col>
      <xdr:colOff>85725</xdr:colOff>
      <xdr:row>9</xdr:row>
      <xdr:rowOff>200025</xdr:rowOff>
    </xdr:to>
    <xdr:sp macro="" textlink="">
      <xdr:nvSpPr>
        <xdr:cNvPr id="199683" name="Oval 3">
          <a:extLst>
            <a:ext uri="{FF2B5EF4-FFF2-40B4-BE49-F238E27FC236}">
              <a16:creationId xmlns:a16="http://schemas.microsoft.com/office/drawing/2014/main" id="{FF9F366E-E169-4973-8206-38ACE53F21E7}"/>
            </a:ext>
          </a:extLst>
        </xdr:cNvPr>
        <xdr:cNvSpPr>
          <a:spLocks noChangeArrowheads="1"/>
        </xdr:cNvSpPr>
      </xdr:nvSpPr>
      <xdr:spPr bwMode="auto">
        <a:xfrm>
          <a:off x="6019800" y="1962150"/>
          <a:ext cx="26670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40</xdr:row>
      <xdr:rowOff>142875</xdr:rowOff>
    </xdr:from>
    <xdr:to>
      <xdr:col>24</xdr:col>
      <xdr:colOff>76200</xdr:colOff>
      <xdr:row>41</xdr:row>
      <xdr:rowOff>200025</xdr:rowOff>
    </xdr:to>
    <xdr:sp macro="" textlink="">
      <xdr:nvSpPr>
        <xdr:cNvPr id="199684" name="Oval 4">
          <a:extLst>
            <a:ext uri="{FF2B5EF4-FFF2-40B4-BE49-F238E27FC236}">
              <a16:creationId xmlns:a16="http://schemas.microsoft.com/office/drawing/2014/main" id="{71C8CB1A-3EB1-44D6-9D3E-E8B6E2912230}"/>
            </a:ext>
          </a:extLst>
        </xdr:cNvPr>
        <xdr:cNvSpPr>
          <a:spLocks noChangeArrowheads="1"/>
        </xdr:cNvSpPr>
      </xdr:nvSpPr>
      <xdr:spPr bwMode="auto">
        <a:xfrm>
          <a:off x="6000750" y="11715750"/>
          <a:ext cx="1466850" cy="3429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35</xdr:row>
      <xdr:rowOff>228600</xdr:rowOff>
    </xdr:from>
    <xdr:to>
      <xdr:col>23</xdr:col>
      <xdr:colOff>647700</xdr:colOff>
      <xdr:row>38</xdr:row>
      <xdr:rowOff>0</xdr:rowOff>
    </xdr:to>
    <xdr:sp macro="" textlink="">
      <xdr:nvSpPr>
        <xdr:cNvPr id="199685" name="Oval 5">
          <a:extLst>
            <a:ext uri="{FF2B5EF4-FFF2-40B4-BE49-F238E27FC236}">
              <a16:creationId xmlns:a16="http://schemas.microsoft.com/office/drawing/2014/main" id="{F0C78059-A50B-4ED9-850A-86FDDE045844}"/>
            </a:ext>
          </a:extLst>
        </xdr:cNvPr>
        <xdr:cNvSpPr>
          <a:spLocks noChangeArrowheads="1"/>
        </xdr:cNvSpPr>
      </xdr:nvSpPr>
      <xdr:spPr bwMode="auto">
        <a:xfrm>
          <a:off x="5848350" y="10391775"/>
          <a:ext cx="1466850" cy="7143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12</xdr:col>
      <xdr:colOff>9525</xdr:colOff>
      <xdr:row>8</xdr:row>
      <xdr:rowOff>247650</xdr:rowOff>
    </xdr:from>
    <xdr:to>
      <xdr:col>13</xdr:col>
      <xdr:colOff>142875</xdr:colOff>
      <xdr:row>9</xdr:row>
      <xdr:rowOff>190500</xdr:rowOff>
    </xdr:to>
    <xdr:sp macro="" textlink="">
      <xdr:nvSpPr>
        <xdr:cNvPr id="199686" name="Oval 6">
          <a:extLst>
            <a:ext uri="{FF2B5EF4-FFF2-40B4-BE49-F238E27FC236}">
              <a16:creationId xmlns:a16="http://schemas.microsoft.com/office/drawing/2014/main" id="{23E699C0-CEC5-44C3-9D68-97A12A6340AB}"/>
            </a:ext>
          </a:extLst>
        </xdr:cNvPr>
        <xdr:cNvSpPr>
          <a:spLocks noChangeArrowheads="1"/>
        </xdr:cNvSpPr>
      </xdr:nvSpPr>
      <xdr:spPr bwMode="auto">
        <a:xfrm>
          <a:off x="4686300" y="1952625"/>
          <a:ext cx="2857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銭</a:t>
          </a:r>
        </a:p>
      </xdr:txBody>
    </xdr:sp>
    <xdr:clientData/>
  </xdr:twoCellAnchor>
  <xdr:twoCellAnchor>
    <xdr:from>
      <xdr:col>24</xdr:col>
      <xdr:colOff>1466850</xdr:colOff>
      <xdr:row>2</xdr:row>
      <xdr:rowOff>104775</xdr:rowOff>
    </xdr:from>
    <xdr:to>
      <xdr:col>25</xdr:col>
      <xdr:colOff>171450</xdr:colOff>
      <xdr:row>3</xdr:row>
      <xdr:rowOff>28575</xdr:rowOff>
    </xdr:to>
    <xdr:sp macro="" textlink="">
      <xdr:nvSpPr>
        <xdr:cNvPr id="199687" name="Rectangle 7">
          <a:extLst>
            <a:ext uri="{FF2B5EF4-FFF2-40B4-BE49-F238E27FC236}">
              <a16:creationId xmlns:a16="http://schemas.microsoft.com/office/drawing/2014/main" id="{DAFF9B92-2D7E-4620-8428-FD79D0DCD952}"/>
            </a:ext>
          </a:extLst>
        </xdr:cNvPr>
        <xdr:cNvSpPr>
          <a:spLocks noChangeArrowheads="1"/>
        </xdr:cNvSpPr>
      </xdr:nvSpPr>
      <xdr:spPr bwMode="auto">
        <a:xfrm>
          <a:off x="8858250" y="723900"/>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24</xdr:col>
      <xdr:colOff>1466850</xdr:colOff>
      <xdr:row>3</xdr:row>
      <xdr:rowOff>114300</xdr:rowOff>
    </xdr:from>
    <xdr:to>
      <xdr:col>25</xdr:col>
      <xdr:colOff>171450</xdr:colOff>
      <xdr:row>5</xdr:row>
      <xdr:rowOff>38100</xdr:rowOff>
    </xdr:to>
    <xdr:sp macro="" textlink="">
      <xdr:nvSpPr>
        <xdr:cNvPr id="199688" name="Rectangle 8">
          <a:extLst>
            <a:ext uri="{FF2B5EF4-FFF2-40B4-BE49-F238E27FC236}">
              <a16:creationId xmlns:a16="http://schemas.microsoft.com/office/drawing/2014/main" id="{B2F27104-EED6-4321-B134-CC2AB5C63ED3}"/>
            </a:ext>
          </a:extLst>
        </xdr:cNvPr>
        <xdr:cNvSpPr>
          <a:spLocks noChangeArrowheads="1"/>
        </xdr:cNvSpPr>
      </xdr:nvSpPr>
      <xdr:spPr bwMode="auto">
        <a:xfrm>
          <a:off x="8858250" y="1038225"/>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19</xdr:col>
      <xdr:colOff>104775</xdr:colOff>
      <xdr:row>34</xdr:row>
      <xdr:rowOff>266700</xdr:rowOff>
    </xdr:from>
    <xdr:to>
      <xdr:col>23</xdr:col>
      <xdr:colOff>647700</xdr:colOff>
      <xdr:row>35</xdr:row>
      <xdr:rowOff>209550</xdr:rowOff>
    </xdr:to>
    <xdr:sp macro="" textlink="">
      <xdr:nvSpPr>
        <xdr:cNvPr id="199689" name="Oval 9">
          <a:extLst>
            <a:ext uri="{FF2B5EF4-FFF2-40B4-BE49-F238E27FC236}">
              <a16:creationId xmlns:a16="http://schemas.microsoft.com/office/drawing/2014/main" id="{87BDE4B8-2C35-43C7-B3E3-C61D1E0023B1}"/>
            </a:ext>
          </a:extLst>
        </xdr:cNvPr>
        <xdr:cNvSpPr>
          <a:spLocks noChangeArrowheads="1"/>
        </xdr:cNvSpPr>
      </xdr:nvSpPr>
      <xdr:spPr bwMode="auto">
        <a:xfrm>
          <a:off x="5848350" y="10115550"/>
          <a:ext cx="1466850" cy="2571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37</xdr:row>
      <xdr:rowOff>266700</xdr:rowOff>
    </xdr:from>
    <xdr:to>
      <xdr:col>23</xdr:col>
      <xdr:colOff>647700</xdr:colOff>
      <xdr:row>38</xdr:row>
      <xdr:rowOff>161925</xdr:rowOff>
    </xdr:to>
    <xdr:sp macro="" textlink="">
      <xdr:nvSpPr>
        <xdr:cNvPr id="199690" name="Oval 10">
          <a:extLst>
            <a:ext uri="{FF2B5EF4-FFF2-40B4-BE49-F238E27FC236}">
              <a16:creationId xmlns:a16="http://schemas.microsoft.com/office/drawing/2014/main" id="{102EAD1F-CB1E-467B-AE28-0D3FF30B86D5}"/>
            </a:ext>
          </a:extLst>
        </xdr:cNvPr>
        <xdr:cNvSpPr>
          <a:spLocks noChangeArrowheads="1"/>
        </xdr:cNvSpPr>
      </xdr:nvSpPr>
      <xdr:spPr bwMode="auto">
        <a:xfrm>
          <a:off x="5848350" y="11058525"/>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38</xdr:row>
      <xdr:rowOff>276225</xdr:rowOff>
    </xdr:from>
    <xdr:to>
      <xdr:col>24</xdr:col>
      <xdr:colOff>76200</xdr:colOff>
      <xdr:row>39</xdr:row>
      <xdr:rowOff>0</xdr:rowOff>
    </xdr:to>
    <xdr:sp macro="" textlink="">
      <xdr:nvSpPr>
        <xdr:cNvPr id="199691" name="Oval 11">
          <a:extLst>
            <a:ext uri="{FF2B5EF4-FFF2-40B4-BE49-F238E27FC236}">
              <a16:creationId xmlns:a16="http://schemas.microsoft.com/office/drawing/2014/main" id="{D50FD353-6D04-4C76-894A-4FC7416EC77F}"/>
            </a:ext>
          </a:extLst>
        </xdr:cNvPr>
        <xdr:cNvSpPr>
          <a:spLocks noChangeArrowheads="1"/>
        </xdr:cNvSpPr>
      </xdr:nvSpPr>
      <xdr:spPr bwMode="auto">
        <a:xfrm>
          <a:off x="6000750" y="11382375"/>
          <a:ext cx="1466850" cy="381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37</xdr:row>
      <xdr:rowOff>266700</xdr:rowOff>
    </xdr:from>
    <xdr:to>
      <xdr:col>24</xdr:col>
      <xdr:colOff>76200</xdr:colOff>
      <xdr:row>38</xdr:row>
      <xdr:rowOff>0</xdr:rowOff>
    </xdr:to>
    <xdr:sp macro="" textlink="">
      <xdr:nvSpPr>
        <xdr:cNvPr id="199692" name="Oval 12">
          <a:extLst>
            <a:ext uri="{FF2B5EF4-FFF2-40B4-BE49-F238E27FC236}">
              <a16:creationId xmlns:a16="http://schemas.microsoft.com/office/drawing/2014/main" id="{8A1865B8-9204-4007-A5CD-A065FAF9C34C}"/>
            </a:ext>
          </a:extLst>
        </xdr:cNvPr>
        <xdr:cNvSpPr>
          <a:spLocks noChangeArrowheads="1"/>
        </xdr:cNvSpPr>
      </xdr:nvSpPr>
      <xdr:spPr bwMode="auto">
        <a:xfrm>
          <a:off x="6000750" y="11058525"/>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36</xdr:row>
      <xdr:rowOff>266700</xdr:rowOff>
    </xdr:from>
    <xdr:to>
      <xdr:col>23</xdr:col>
      <xdr:colOff>647700</xdr:colOff>
      <xdr:row>37</xdr:row>
      <xdr:rowOff>161925</xdr:rowOff>
    </xdr:to>
    <xdr:sp macro="" textlink="">
      <xdr:nvSpPr>
        <xdr:cNvPr id="199694" name="Oval 14">
          <a:extLst>
            <a:ext uri="{FF2B5EF4-FFF2-40B4-BE49-F238E27FC236}">
              <a16:creationId xmlns:a16="http://schemas.microsoft.com/office/drawing/2014/main" id="{7BA973CA-3375-4B33-900E-1BBAE7543589}"/>
            </a:ext>
          </a:extLst>
        </xdr:cNvPr>
        <xdr:cNvSpPr>
          <a:spLocks noChangeArrowheads="1"/>
        </xdr:cNvSpPr>
      </xdr:nvSpPr>
      <xdr:spPr bwMode="auto">
        <a:xfrm>
          <a:off x="5848350" y="10744200"/>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36</xdr:row>
      <xdr:rowOff>266700</xdr:rowOff>
    </xdr:from>
    <xdr:to>
      <xdr:col>24</xdr:col>
      <xdr:colOff>76200</xdr:colOff>
      <xdr:row>37</xdr:row>
      <xdr:rowOff>0</xdr:rowOff>
    </xdr:to>
    <xdr:sp macro="" textlink="">
      <xdr:nvSpPr>
        <xdr:cNvPr id="199695" name="Oval 15">
          <a:extLst>
            <a:ext uri="{FF2B5EF4-FFF2-40B4-BE49-F238E27FC236}">
              <a16:creationId xmlns:a16="http://schemas.microsoft.com/office/drawing/2014/main" id="{8D955106-4C9B-442B-9E77-32297F257367}"/>
            </a:ext>
          </a:extLst>
        </xdr:cNvPr>
        <xdr:cNvSpPr>
          <a:spLocks noChangeArrowheads="1"/>
        </xdr:cNvSpPr>
      </xdr:nvSpPr>
      <xdr:spPr bwMode="auto">
        <a:xfrm>
          <a:off x="6000750" y="10744200"/>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0</xdr:col>
      <xdr:colOff>76200</xdr:colOff>
      <xdr:row>0</xdr:row>
      <xdr:rowOff>285750</xdr:rowOff>
    </xdr:from>
    <xdr:to>
      <xdr:col>5</xdr:col>
      <xdr:colOff>0</xdr:colOff>
      <xdr:row>1</xdr:row>
      <xdr:rowOff>276225</xdr:rowOff>
    </xdr:to>
    <xdr:sp macro="" textlink="">
      <xdr:nvSpPr>
        <xdr:cNvPr id="199696" name="Rectangle 16">
          <a:extLst>
            <a:ext uri="{FF2B5EF4-FFF2-40B4-BE49-F238E27FC236}">
              <a16:creationId xmlns:a16="http://schemas.microsoft.com/office/drawing/2014/main" id="{0FC2EBF1-A260-42CC-8E3A-2AC5ECBCB809}"/>
            </a:ext>
          </a:extLst>
        </xdr:cNvPr>
        <xdr:cNvSpPr>
          <a:spLocks noChangeArrowheads="1"/>
        </xdr:cNvSpPr>
      </xdr:nvSpPr>
      <xdr:spPr bwMode="auto">
        <a:xfrm>
          <a:off x="76200" y="285750"/>
          <a:ext cx="3533775" cy="304800"/>
        </a:xfrm>
        <a:prstGeom prst="rect">
          <a:avLst/>
        </a:prstGeom>
        <a:solidFill>
          <a:srgbClr xmlns:mc="http://schemas.openxmlformats.org/markup-compatibility/2006" xmlns:a14="http://schemas.microsoft.com/office/drawing/2010/main" val="FFFFCC" mc:Ignorable="a14" a14:legacySpreadsheetColorIndex="26"/>
        </a:solidFill>
        <a:ln w="222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合計表とともに組合へご提出ください。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10</xdr:col>
      <xdr:colOff>152400</xdr:colOff>
      <xdr:row>8</xdr:row>
      <xdr:rowOff>238125</xdr:rowOff>
    </xdr:from>
    <xdr:to>
      <xdr:col>12</xdr:col>
      <xdr:colOff>95250</xdr:colOff>
      <xdr:row>9</xdr:row>
      <xdr:rowOff>180975</xdr:rowOff>
    </xdr:to>
    <xdr:sp macro="" textlink="">
      <xdr:nvSpPr>
        <xdr:cNvPr id="200705" name="Oval 1">
          <a:extLst>
            <a:ext uri="{FF2B5EF4-FFF2-40B4-BE49-F238E27FC236}">
              <a16:creationId xmlns:a16="http://schemas.microsoft.com/office/drawing/2014/main" id="{5B4A17D6-DBE3-4C3E-BDB6-BAA1484F7724}"/>
            </a:ext>
          </a:extLst>
        </xdr:cNvPr>
        <xdr:cNvSpPr>
          <a:spLocks noChangeArrowheads="1"/>
        </xdr:cNvSpPr>
      </xdr:nvSpPr>
      <xdr:spPr bwMode="auto">
        <a:xfrm>
          <a:off x="4524375" y="1943100"/>
          <a:ext cx="2476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24</xdr:col>
      <xdr:colOff>409575</xdr:colOff>
      <xdr:row>0</xdr:row>
      <xdr:rowOff>57150</xdr:rowOff>
    </xdr:from>
    <xdr:to>
      <xdr:col>24</xdr:col>
      <xdr:colOff>1666875</xdr:colOff>
      <xdr:row>1</xdr:row>
      <xdr:rowOff>19050</xdr:rowOff>
    </xdr:to>
    <xdr:sp macro="" textlink="">
      <xdr:nvSpPr>
        <xdr:cNvPr id="200706" name="AutoShape 2">
          <a:extLst>
            <a:ext uri="{FF2B5EF4-FFF2-40B4-BE49-F238E27FC236}">
              <a16:creationId xmlns:a16="http://schemas.microsoft.com/office/drawing/2014/main" id="{E482CE93-22F4-4AE7-B288-F6D12998F352}"/>
            </a:ext>
          </a:extLst>
        </xdr:cNvPr>
        <xdr:cNvSpPr>
          <a:spLocks noChangeArrowheads="1"/>
        </xdr:cNvSpPr>
      </xdr:nvSpPr>
      <xdr:spPr bwMode="auto">
        <a:xfrm>
          <a:off x="7800975" y="57150"/>
          <a:ext cx="1257300" cy="2762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ゴシック"/>
              <a:ea typeface="ＭＳ Ｐゴシック"/>
            </a:rPr>
            <a:t>　　　　　枚のうち　3　枚目</a:t>
          </a:r>
        </a:p>
      </xdr:txBody>
    </xdr:sp>
    <xdr:clientData/>
  </xdr:twoCellAnchor>
  <xdr:twoCellAnchor>
    <xdr:from>
      <xdr:col>20</xdr:col>
      <xdr:colOff>123825</xdr:colOff>
      <xdr:row>8</xdr:row>
      <xdr:rowOff>257175</xdr:rowOff>
    </xdr:from>
    <xdr:to>
      <xdr:col>22</xdr:col>
      <xdr:colOff>85725</xdr:colOff>
      <xdr:row>9</xdr:row>
      <xdr:rowOff>200025</xdr:rowOff>
    </xdr:to>
    <xdr:sp macro="" textlink="">
      <xdr:nvSpPr>
        <xdr:cNvPr id="200707" name="Oval 3">
          <a:extLst>
            <a:ext uri="{FF2B5EF4-FFF2-40B4-BE49-F238E27FC236}">
              <a16:creationId xmlns:a16="http://schemas.microsoft.com/office/drawing/2014/main" id="{0F849683-8CF2-48CF-B359-FF1AB6B73548}"/>
            </a:ext>
          </a:extLst>
        </xdr:cNvPr>
        <xdr:cNvSpPr>
          <a:spLocks noChangeArrowheads="1"/>
        </xdr:cNvSpPr>
      </xdr:nvSpPr>
      <xdr:spPr bwMode="auto">
        <a:xfrm>
          <a:off x="6019800" y="1962150"/>
          <a:ext cx="26670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40</xdr:row>
      <xdr:rowOff>142875</xdr:rowOff>
    </xdr:from>
    <xdr:to>
      <xdr:col>24</xdr:col>
      <xdr:colOff>76200</xdr:colOff>
      <xdr:row>41</xdr:row>
      <xdr:rowOff>200025</xdr:rowOff>
    </xdr:to>
    <xdr:sp macro="" textlink="">
      <xdr:nvSpPr>
        <xdr:cNvPr id="200708" name="Oval 4">
          <a:extLst>
            <a:ext uri="{FF2B5EF4-FFF2-40B4-BE49-F238E27FC236}">
              <a16:creationId xmlns:a16="http://schemas.microsoft.com/office/drawing/2014/main" id="{8A03941C-FE69-4B83-8388-680F424CE6BD}"/>
            </a:ext>
          </a:extLst>
        </xdr:cNvPr>
        <xdr:cNvSpPr>
          <a:spLocks noChangeArrowheads="1"/>
        </xdr:cNvSpPr>
      </xdr:nvSpPr>
      <xdr:spPr bwMode="auto">
        <a:xfrm>
          <a:off x="6000750" y="11715750"/>
          <a:ext cx="1466850" cy="3429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35</xdr:row>
      <xdr:rowOff>228600</xdr:rowOff>
    </xdr:from>
    <xdr:to>
      <xdr:col>23</xdr:col>
      <xdr:colOff>647700</xdr:colOff>
      <xdr:row>38</xdr:row>
      <xdr:rowOff>0</xdr:rowOff>
    </xdr:to>
    <xdr:sp macro="" textlink="">
      <xdr:nvSpPr>
        <xdr:cNvPr id="200709" name="Oval 5">
          <a:extLst>
            <a:ext uri="{FF2B5EF4-FFF2-40B4-BE49-F238E27FC236}">
              <a16:creationId xmlns:a16="http://schemas.microsoft.com/office/drawing/2014/main" id="{0F5BFA3F-140E-4D66-BB08-980D1008C07D}"/>
            </a:ext>
          </a:extLst>
        </xdr:cNvPr>
        <xdr:cNvSpPr>
          <a:spLocks noChangeArrowheads="1"/>
        </xdr:cNvSpPr>
      </xdr:nvSpPr>
      <xdr:spPr bwMode="auto">
        <a:xfrm>
          <a:off x="5848350" y="10391775"/>
          <a:ext cx="1466850" cy="7143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12</xdr:col>
      <xdr:colOff>9525</xdr:colOff>
      <xdr:row>8</xdr:row>
      <xdr:rowOff>247650</xdr:rowOff>
    </xdr:from>
    <xdr:to>
      <xdr:col>13</xdr:col>
      <xdr:colOff>142875</xdr:colOff>
      <xdr:row>9</xdr:row>
      <xdr:rowOff>190500</xdr:rowOff>
    </xdr:to>
    <xdr:sp macro="" textlink="">
      <xdr:nvSpPr>
        <xdr:cNvPr id="200710" name="Oval 6">
          <a:extLst>
            <a:ext uri="{FF2B5EF4-FFF2-40B4-BE49-F238E27FC236}">
              <a16:creationId xmlns:a16="http://schemas.microsoft.com/office/drawing/2014/main" id="{E6F90A3E-CCB0-46A7-B21C-5C2592BD31DB}"/>
            </a:ext>
          </a:extLst>
        </xdr:cNvPr>
        <xdr:cNvSpPr>
          <a:spLocks noChangeArrowheads="1"/>
        </xdr:cNvSpPr>
      </xdr:nvSpPr>
      <xdr:spPr bwMode="auto">
        <a:xfrm>
          <a:off x="4686300" y="1952625"/>
          <a:ext cx="2857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銭</a:t>
          </a:r>
        </a:p>
      </xdr:txBody>
    </xdr:sp>
    <xdr:clientData/>
  </xdr:twoCellAnchor>
  <xdr:twoCellAnchor>
    <xdr:from>
      <xdr:col>24</xdr:col>
      <xdr:colOff>1466850</xdr:colOff>
      <xdr:row>2</xdr:row>
      <xdr:rowOff>104775</xdr:rowOff>
    </xdr:from>
    <xdr:to>
      <xdr:col>25</xdr:col>
      <xdr:colOff>171450</xdr:colOff>
      <xdr:row>3</xdr:row>
      <xdr:rowOff>28575</xdr:rowOff>
    </xdr:to>
    <xdr:sp macro="" textlink="">
      <xdr:nvSpPr>
        <xdr:cNvPr id="200711" name="Rectangle 7">
          <a:extLst>
            <a:ext uri="{FF2B5EF4-FFF2-40B4-BE49-F238E27FC236}">
              <a16:creationId xmlns:a16="http://schemas.microsoft.com/office/drawing/2014/main" id="{112E70D4-3EB4-40FD-8E8B-FE5B9531988E}"/>
            </a:ext>
          </a:extLst>
        </xdr:cNvPr>
        <xdr:cNvSpPr>
          <a:spLocks noChangeArrowheads="1"/>
        </xdr:cNvSpPr>
      </xdr:nvSpPr>
      <xdr:spPr bwMode="auto">
        <a:xfrm>
          <a:off x="8858250" y="723900"/>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24</xdr:col>
      <xdr:colOff>1466850</xdr:colOff>
      <xdr:row>3</xdr:row>
      <xdr:rowOff>114300</xdr:rowOff>
    </xdr:from>
    <xdr:to>
      <xdr:col>25</xdr:col>
      <xdr:colOff>171450</xdr:colOff>
      <xdr:row>5</xdr:row>
      <xdr:rowOff>38100</xdr:rowOff>
    </xdr:to>
    <xdr:sp macro="" textlink="">
      <xdr:nvSpPr>
        <xdr:cNvPr id="200712" name="Rectangle 8">
          <a:extLst>
            <a:ext uri="{FF2B5EF4-FFF2-40B4-BE49-F238E27FC236}">
              <a16:creationId xmlns:a16="http://schemas.microsoft.com/office/drawing/2014/main" id="{03CDA8DE-ADF4-47D1-BFB9-7FB85A44CC6B}"/>
            </a:ext>
          </a:extLst>
        </xdr:cNvPr>
        <xdr:cNvSpPr>
          <a:spLocks noChangeArrowheads="1"/>
        </xdr:cNvSpPr>
      </xdr:nvSpPr>
      <xdr:spPr bwMode="auto">
        <a:xfrm>
          <a:off x="8858250" y="1038225"/>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19</xdr:col>
      <xdr:colOff>104775</xdr:colOff>
      <xdr:row>34</xdr:row>
      <xdr:rowOff>266700</xdr:rowOff>
    </xdr:from>
    <xdr:to>
      <xdr:col>23</xdr:col>
      <xdr:colOff>647700</xdr:colOff>
      <xdr:row>35</xdr:row>
      <xdr:rowOff>209550</xdr:rowOff>
    </xdr:to>
    <xdr:sp macro="" textlink="">
      <xdr:nvSpPr>
        <xdr:cNvPr id="200713" name="Oval 9">
          <a:extLst>
            <a:ext uri="{FF2B5EF4-FFF2-40B4-BE49-F238E27FC236}">
              <a16:creationId xmlns:a16="http://schemas.microsoft.com/office/drawing/2014/main" id="{2D3C601B-5237-41B4-9DB6-96D69A549470}"/>
            </a:ext>
          </a:extLst>
        </xdr:cNvPr>
        <xdr:cNvSpPr>
          <a:spLocks noChangeArrowheads="1"/>
        </xdr:cNvSpPr>
      </xdr:nvSpPr>
      <xdr:spPr bwMode="auto">
        <a:xfrm>
          <a:off x="5848350" y="10115550"/>
          <a:ext cx="1466850" cy="2571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37</xdr:row>
      <xdr:rowOff>266700</xdr:rowOff>
    </xdr:from>
    <xdr:to>
      <xdr:col>23</xdr:col>
      <xdr:colOff>647700</xdr:colOff>
      <xdr:row>38</xdr:row>
      <xdr:rowOff>161925</xdr:rowOff>
    </xdr:to>
    <xdr:sp macro="" textlink="">
      <xdr:nvSpPr>
        <xdr:cNvPr id="200714" name="Oval 10">
          <a:extLst>
            <a:ext uri="{FF2B5EF4-FFF2-40B4-BE49-F238E27FC236}">
              <a16:creationId xmlns:a16="http://schemas.microsoft.com/office/drawing/2014/main" id="{67E34DD2-2F85-4D1F-B9CE-AC2779DDF423}"/>
            </a:ext>
          </a:extLst>
        </xdr:cNvPr>
        <xdr:cNvSpPr>
          <a:spLocks noChangeArrowheads="1"/>
        </xdr:cNvSpPr>
      </xdr:nvSpPr>
      <xdr:spPr bwMode="auto">
        <a:xfrm>
          <a:off x="5848350" y="11058525"/>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38</xdr:row>
      <xdr:rowOff>276225</xdr:rowOff>
    </xdr:from>
    <xdr:to>
      <xdr:col>24</xdr:col>
      <xdr:colOff>76200</xdr:colOff>
      <xdr:row>39</xdr:row>
      <xdr:rowOff>0</xdr:rowOff>
    </xdr:to>
    <xdr:sp macro="" textlink="">
      <xdr:nvSpPr>
        <xdr:cNvPr id="200715" name="Oval 11">
          <a:extLst>
            <a:ext uri="{FF2B5EF4-FFF2-40B4-BE49-F238E27FC236}">
              <a16:creationId xmlns:a16="http://schemas.microsoft.com/office/drawing/2014/main" id="{98484A05-E04C-4A17-AAAE-1733B5597C57}"/>
            </a:ext>
          </a:extLst>
        </xdr:cNvPr>
        <xdr:cNvSpPr>
          <a:spLocks noChangeArrowheads="1"/>
        </xdr:cNvSpPr>
      </xdr:nvSpPr>
      <xdr:spPr bwMode="auto">
        <a:xfrm>
          <a:off x="6000750" y="11382375"/>
          <a:ext cx="1466850" cy="381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37</xdr:row>
      <xdr:rowOff>266700</xdr:rowOff>
    </xdr:from>
    <xdr:to>
      <xdr:col>24</xdr:col>
      <xdr:colOff>76200</xdr:colOff>
      <xdr:row>38</xdr:row>
      <xdr:rowOff>0</xdr:rowOff>
    </xdr:to>
    <xdr:sp macro="" textlink="">
      <xdr:nvSpPr>
        <xdr:cNvPr id="200716" name="Oval 12">
          <a:extLst>
            <a:ext uri="{FF2B5EF4-FFF2-40B4-BE49-F238E27FC236}">
              <a16:creationId xmlns:a16="http://schemas.microsoft.com/office/drawing/2014/main" id="{B7DE76E3-3057-4C71-9908-728F9773D64C}"/>
            </a:ext>
          </a:extLst>
        </xdr:cNvPr>
        <xdr:cNvSpPr>
          <a:spLocks noChangeArrowheads="1"/>
        </xdr:cNvSpPr>
      </xdr:nvSpPr>
      <xdr:spPr bwMode="auto">
        <a:xfrm>
          <a:off x="6000750" y="11058525"/>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36</xdr:row>
      <xdr:rowOff>266700</xdr:rowOff>
    </xdr:from>
    <xdr:to>
      <xdr:col>23</xdr:col>
      <xdr:colOff>647700</xdr:colOff>
      <xdr:row>37</xdr:row>
      <xdr:rowOff>161925</xdr:rowOff>
    </xdr:to>
    <xdr:sp macro="" textlink="">
      <xdr:nvSpPr>
        <xdr:cNvPr id="200718" name="Oval 14">
          <a:extLst>
            <a:ext uri="{FF2B5EF4-FFF2-40B4-BE49-F238E27FC236}">
              <a16:creationId xmlns:a16="http://schemas.microsoft.com/office/drawing/2014/main" id="{56B9277D-C3AE-47B6-B0BC-100C4BA16FB4}"/>
            </a:ext>
          </a:extLst>
        </xdr:cNvPr>
        <xdr:cNvSpPr>
          <a:spLocks noChangeArrowheads="1"/>
        </xdr:cNvSpPr>
      </xdr:nvSpPr>
      <xdr:spPr bwMode="auto">
        <a:xfrm>
          <a:off x="5848350" y="10744200"/>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36</xdr:row>
      <xdr:rowOff>266700</xdr:rowOff>
    </xdr:from>
    <xdr:to>
      <xdr:col>24</xdr:col>
      <xdr:colOff>76200</xdr:colOff>
      <xdr:row>37</xdr:row>
      <xdr:rowOff>0</xdr:rowOff>
    </xdr:to>
    <xdr:sp macro="" textlink="">
      <xdr:nvSpPr>
        <xdr:cNvPr id="200719" name="Oval 15">
          <a:extLst>
            <a:ext uri="{FF2B5EF4-FFF2-40B4-BE49-F238E27FC236}">
              <a16:creationId xmlns:a16="http://schemas.microsoft.com/office/drawing/2014/main" id="{AC53ED84-6D13-4556-928C-5AFF5C6B189E}"/>
            </a:ext>
          </a:extLst>
        </xdr:cNvPr>
        <xdr:cNvSpPr>
          <a:spLocks noChangeArrowheads="1"/>
        </xdr:cNvSpPr>
      </xdr:nvSpPr>
      <xdr:spPr bwMode="auto">
        <a:xfrm>
          <a:off x="6000750" y="10744200"/>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0</xdr:col>
      <xdr:colOff>76200</xdr:colOff>
      <xdr:row>0</xdr:row>
      <xdr:rowOff>285750</xdr:rowOff>
    </xdr:from>
    <xdr:to>
      <xdr:col>5</xdr:col>
      <xdr:colOff>0</xdr:colOff>
      <xdr:row>1</xdr:row>
      <xdr:rowOff>276225</xdr:rowOff>
    </xdr:to>
    <xdr:sp macro="" textlink="">
      <xdr:nvSpPr>
        <xdr:cNvPr id="200720" name="Rectangle 16">
          <a:extLst>
            <a:ext uri="{FF2B5EF4-FFF2-40B4-BE49-F238E27FC236}">
              <a16:creationId xmlns:a16="http://schemas.microsoft.com/office/drawing/2014/main" id="{FC2AE8E9-B240-4394-BD28-744172CC8D7A}"/>
            </a:ext>
          </a:extLst>
        </xdr:cNvPr>
        <xdr:cNvSpPr>
          <a:spLocks noChangeArrowheads="1"/>
        </xdr:cNvSpPr>
      </xdr:nvSpPr>
      <xdr:spPr bwMode="auto">
        <a:xfrm>
          <a:off x="76200" y="285750"/>
          <a:ext cx="3533775" cy="304800"/>
        </a:xfrm>
        <a:prstGeom prst="rect">
          <a:avLst/>
        </a:prstGeom>
        <a:solidFill>
          <a:srgbClr xmlns:mc="http://schemas.openxmlformats.org/markup-compatibility/2006" xmlns:a14="http://schemas.microsoft.com/office/drawing/2010/main" val="FFFFCC" mc:Ignorable="a14" a14:legacySpreadsheetColorIndex="26"/>
        </a:solidFill>
        <a:ln w="222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合計表とともに組合へご提出ください。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10</xdr:col>
      <xdr:colOff>152400</xdr:colOff>
      <xdr:row>8</xdr:row>
      <xdr:rowOff>238125</xdr:rowOff>
    </xdr:from>
    <xdr:to>
      <xdr:col>12</xdr:col>
      <xdr:colOff>95250</xdr:colOff>
      <xdr:row>9</xdr:row>
      <xdr:rowOff>180975</xdr:rowOff>
    </xdr:to>
    <xdr:sp macro="" textlink="">
      <xdr:nvSpPr>
        <xdr:cNvPr id="201729" name="Oval 1">
          <a:extLst>
            <a:ext uri="{FF2B5EF4-FFF2-40B4-BE49-F238E27FC236}">
              <a16:creationId xmlns:a16="http://schemas.microsoft.com/office/drawing/2014/main" id="{DAFEDA50-A4DA-4513-9B28-099EE858BC6B}"/>
            </a:ext>
          </a:extLst>
        </xdr:cNvPr>
        <xdr:cNvSpPr>
          <a:spLocks noChangeArrowheads="1"/>
        </xdr:cNvSpPr>
      </xdr:nvSpPr>
      <xdr:spPr bwMode="auto">
        <a:xfrm>
          <a:off x="4524375" y="1943100"/>
          <a:ext cx="2476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24</xdr:col>
      <xdr:colOff>409575</xdr:colOff>
      <xdr:row>0</xdr:row>
      <xdr:rowOff>57150</xdr:rowOff>
    </xdr:from>
    <xdr:to>
      <xdr:col>24</xdr:col>
      <xdr:colOff>1666875</xdr:colOff>
      <xdr:row>1</xdr:row>
      <xdr:rowOff>19050</xdr:rowOff>
    </xdr:to>
    <xdr:sp macro="" textlink="">
      <xdr:nvSpPr>
        <xdr:cNvPr id="201730" name="AutoShape 2">
          <a:extLst>
            <a:ext uri="{FF2B5EF4-FFF2-40B4-BE49-F238E27FC236}">
              <a16:creationId xmlns:a16="http://schemas.microsoft.com/office/drawing/2014/main" id="{14C739CF-F7B1-4DA7-96A3-31C62EB91E1C}"/>
            </a:ext>
          </a:extLst>
        </xdr:cNvPr>
        <xdr:cNvSpPr>
          <a:spLocks noChangeArrowheads="1"/>
        </xdr:cNvSpPr>
      </xdr:nvSpPr>
      <xdr:spPr bwMode="auto">
        <a:xfrm>
          <a:off x="7800975" y="57150"/>
          <a:ext cx="1257300" cy="2762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ゴシック"/>
              <a:ea typeface="ＭＳ Ｐゴシック"/>
            </a:rPr>
            <a:t>　　　　　枚のうち　4　枚目</a:t>
          </a:r>
        </a:p>
      </xdr:txBody>
    </xdr:sp>
    <xdr:clientData/>
  </xdr:twoCellAnchor>
  <xdr:twoCellAnchor>
    <xdr:from>
      <xdr:col>20</xdr:col>
      <xdr:colOff>123825</xdr:colOff>
      <xdr:row>8</xdr:row>
      <xdr:rowOff>257175</xdr:rowOff>
    </xdr:from>
    <xdr:to>
      <xdr:col>22</xdr:col>
      <xdr:colOff>85725</xdr:colOff>
      <xdr:row>9</xdr:row>
      <xdr:rowOff>200025</xdr:rowOff>
    </xdr:to>
    <xdr:sp macro="" textlink="">
      <xdr:nvSpPr>
        <xdr:cNvPr id="201731" name="Oval 3">
          <a:extLst>
            <a:ext uri="{FF2B5EF4-FFF2-40B4-BE49-F238E27FC236}">
              <a16:creationId xmlns:a16="http://schemas.microsoft.com/office/drawing/2014/main" id="{D1906691-9098-4919-9F5B-78841F74A781}"/>
            </a:ext>
          </a:extLst>
        </xdr:cNvPr>
        <xdr:cNvSpPr>
          <a:spLocks noChangeArrowheads="1"/>
        </xdr:cNvSpPr>
      </xdr:nvSpPr>
      <xdr:spPr bwMode="auto">
        <a:xfrm>
          <a:off x="6019800" y="1962150"/>
          <a:ext cx="26670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40</xdr:row>
      <xdr:rowOff>142875</xdr:rowOff>
    </xdr:from>
    <xdr:to>
      <xdr:col>24</xdr:col>
      <xdr:colOff>76200</xdr:colOff>
      <xdr:row>41</xdr:row>
      <xdr:rowOff>200025</xdr:rowOff>
    </xdr:to>
    <xdr:sp macro="" textlink="">
      <xdr:nvSpPr>
        <xdr:cNvPr id="201732" name="Oval 4">
          <a:extLst>
            <a:ext uri="{FF2B5EF4-FFF2-40B4-BE49-F238E27FC236}">
              <a16:creationId xmlns:a16="http://schemas.microsoft.com/office/drawing/2014/main" id="{366F4789-14E9-434E-9939-F98BA1516999}"/>
            </a:ext>
          </a:extLst>
        </xdr:cNvPr>
        <xdr:cNvSpPr>
          <a:spLocks noChangeArrowheads="1"/>
        </xdr:cNvSpPr>
      </xdr:nvSpPr>
      <xdr:spPr bwMode="auto">
        <a:xfrm>
          <a:off x="6000750" y="11715750"/>
          <a:ext cx="1466850" cy="3429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35</xdr:row>
      <xdr:rowOff>228600</xdr:rowOff>
    </xdr:from>
    <xdr:to>
      <xdr:col>23</xdr:col>
      <xdr:colOff>647700</xdr:colOff>
      <xdr:row>38</xdr:row>
      <xdr:rowOff>0</xdr:rowOff>
    </xdr:to>
    <xdr:sp macro="" textlink="">
      <xdr:nvSpPr>
        <xdr:cNvPr id="201733" name="Oval 5">
          <a:extLst>
            <a:ext uri="{FF2B5EF4-FFF2-40B4-BE49-F238E27FC236}">
              <a16:creationId xmlns:a16="http://schemas.microsoft.com/office/drawing/2014/main" id="{32BF398F-E20C-45B9-969E-79FE58C17EBC}"/>
            </a:ext>
          </a:extLst>
        </xdr:cNvPr>
        <xdr:cNvSpPr>
          <a:spLocks noChangeArrowheads="1"/>
        </xdr:cNvSpPr>
      </xdr:nvSpPr>
      <xdr:spPr bwMode="auto">
        <a:xfrm>
          <a:off x="5848350" y="10391775"/>
          <a:ext cx="1466850" cy="7143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12</xdr:col>
      <xdr:colOff>9525</xdr:colOff>
      <xdr:row>8</xdr:row>
      <xdr:rowOff>247650</xdr:rowOff>
    </xdr:from>
    <xdr:to>
      <xdr:col>13</xdr:col>
      <xdr:colOff>142875</xdr:colOff>
      <xdr:row>9</xdr:row>
      <xdr:rowOff>190500</xdr:rowOff>
    </xdr:to>
    <xdr:sp macro="" textlink="">
      <xdr:nvSpPr>
        <xdr:cNvPr id="201734" name="Oval 6">
          <a:extLst>
            <a:ext uri="{FF2B5EF4-FFF2-40B4-BE49-F238E27FC236}">
              <a16:creationId xmlns:a16="http://schemas.microsoft.com/office/drawing/2014/main" id="{16615FB1-4A36-44D9-B747-0A5FF87C4471}"/>
            </a:ext>
          </a:extLst>
        </xdr:cNvPr>
        <xdr:cNvSpPr>
          <a:spLocks noChangeArrowheads="1"/>
        </xdr:cNvSpPr>
      </xdr:nvSpPr>
      <xdr:spPr bwMode="auto">
        <a:xfrm>
          <a:off x="4686300" y="1952625"/>
          <a:ext cx="2857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銭</a:t>
          </a:r>
        </a:p>
      </xdr:txBody>
    </xdr:sp>
    <xdr:clientData/>
  </xdr:twoCellAnchor>
  <xdr:twoCellAnchor>
    <xdr:from>
      <xdr:col>24</xdr:col>
      <xdr:colOff>1466850</xdr:colOff>
      <xdr:row>2</xdr:row>
      <xdr:rowOff>104775</xdr:rowOff>
    </xdr:from>
    <xdr:to>
      <xdr:col>25</xdr:col>
      <xdr:colOff>171450</xdr:colOff>
      <xdr:row>3</xdr:row>
      <xdr:rowOff>28575</xdr:rowOff>
    </xdr:to>
    <xdr:sp macro="" textlink="">
      <xdr:nvSpPr>
        <xdr:cNvPr id="201735" name="Rectangle 7">
          <a:extLst>
            <a:ext uri="{FF2B5EF4-FFF2-40B4-BE49-F238E27FC236}">
              <a16:creationId xmlns:a16="http://schemas.microsoft.com/office/drawing/2014/main" id="{E2A5D1E0-1718-4C43-A350-5CB7265F8263}"/>
            </a:ext>
          </a:extLst>
        </xdr:cNvPr>
        <xdr:cNvSpPr>
          <a:spLocks noChangeArrowheads="1"/>
        </xdr:cNvSpPr>
      </xdr:nvSpPr>
      <xdr:spPr bwMode="auto">
        <a:xfrm>
          <a:off x="8858250" y="723900"/>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24</xdr:col>
      <xdr:colOff>1466850</xdr:colOff>
      <xdr:row>3</xdr:row>
      <xdr:rowOff>114300</xdr:rowOff>
    </xdr:from>
    <xdr:to>
      <xdr:col>25</xdr:col>
      <xdr:colOff>171450</xdr:colOff>
      <xdr:row>5</xdr:row>
      <xdr:rowOff>38100</xdr:rowOff>
    </xdr:to>
    <xdr:sp macro="" textlink="">
      <xdr:nvSpPr>
        <xdr:cNvPr id="201736" name="Rectangle 8">
          <a:extLst>
            <a:ext uri="{FF2B5EF4-FFF2-40B4-BE49-F238E27FC236}">
              <a16:creationId xmlns:a16="http://schemas.microsoft.com/office/drawing/2014/main" id="{C5C4F943-0786-4FFD-A802-FCC4B962BA9A}"/>
            </a:ext>
          </a:extLst>
        </xdr:cNvPr>
        <xdr:cNvSpPr>
          <a:spLocks noChangeArrowheads="1"/>
        </xdr:cNvSpPr>
      </xdr:nvSpPr>
      <xdr:spPr bwMode="auto">
        <a:xfrm>
          <a:off x="8858250" y="1038225"/>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19</xdr:col>
      <xdr:colOff>104775</xdr:colOff>
      <xdr:row>34</xdr:row>
      <xdr:rowOff>266700</xdr:rowOff>
    </xdr:from>
    <xdr:to>
      <xdr:col>23</xdr:col>
      <xdr:colOff>647700</xdr:colOff>
      <xdr:row>35</xdr:row>
      <xdr:rowOff>209550</xdr:rowOff>
    </xdr:to>
    <xdr:sp macro="" textlink="">
      <xdr:nvSpPr>
        <xdr:cNvPr id="201737" name="Oval 9">
          <a:extLst>
            <a:ext uri="{FF2B5EF4-FFF2-40B4-BE49-F238E27FC236}">
              <a16:creationId xmlns:a16="http://schemas.microsoft.com/office/drawing/2014/main" id="{BFFE936B-B359-4391-91F7-B830F0ECE2E4}"/>
            </a:ext>
          </a:extLst>
        </xdr:cNvPr>
        <xdr:cNvSpPr>
          <a:spLocks noChangeArrowheads="1"/>
        </xdr:cNvSpPr>
      </xdr:nvSpPr>
      <xdr:spPr bwMode="auto">
        <a:xfrm>
          <a:off x="5848350" y="10115550"/>
          <a:ext cx="1466850" cy="2571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37</xdr:row>
      <xdr:rowOff>266700</xdr:rowOff>
    </xdr:from>
    <xdr:to>
      <xdr:col>23</xdr:col>
      <xdr:colOff>647700</xdr:colOff>
      <xdr:row>38</xdr:row>
      <xdr:rowOff>161925</xdr:rowOff>
    </xdr:to>
    <xdr:sp macro="" textlink="">
      <xdr:nvSpPr>
        <xdr:cNvPr id="201738" name="Oval 10">
          <a:extLst>
            <a:ext uri="{FF2B5EF4-FFF2-40B4-BE49-F238E27FC236}">
              <a16:creationId xmlns:a16="http://schemas.microsoft.com/office/drawing/2014/main" id="{DC2C6AD6-DF9E-4EFD-BCEC-D1783E700382}"/>
            </a:ext>
          </a:extLst>
        </xdr:cNvPr>
        <xdr:cNvSpPr>
          <a:spLocks noChangeArrowheads="1"/>
        </xdr:cNvSpPr>
      </xdr:nvSpPr>
      <xdr:spPr bwMode="auto">
        <a:xfrm>
          <a:off x="5848350" y="11058525"/>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38</xdr:row>
      <xdr:rowOff>276225</xdr:rowOff>
    </xdr:from>
    <xdr:to>
      <xdr:col>24</xdr:col>
      <xdr:colOff>76200</xdr:colOff>
      <xdr:row>39</xdr:row>
      <xdr:rowOff>0</xdr:rowOff>
    </xdr:to>
    <xdr:sp macro="" textlink="">
      <xdr:nvSpPr>
        <xdr:cNvPr id="201739" name="Oval 11">
          <a:extLst>
            <a:ext uri="{FF2B5EF4-FFF2-40B4-BE49-F238E27FC236}">
              <a16:creationId xmlns:a16="http://schemas.microsoft.com/office/drawing/2014/main" id="{08AE71CE-C7C5-4A27-897D-052DE8D9FB07}"/>
            </a:ext>
          </a:extLst>
        </xdr:cNvPr>
        <xdr:cNvSpPr>
          <a:spLocks noChangeArrowheads="1"/>
        </xdr:cNvSpPr>
      </xdr:nvSpPr>
      <xdr:spPr bwMode="auto">
        <a:xfrm>
          <a:off x="6000750" y="11382375"/>
          <a:ext cx="1466850" cy="381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37</xdr:row>
      <xdr:rowOff>266700</xdr:rowOff>
    </xdr:from>
    <xdr:to>
      <xdr:col>24</xdr:col>
      <xdr:colOff>76200</xdr:colOff>
      <xdr:row>38</xdr:row>
      <xdr:rowOff>0</xdr:rowOff>
    </xdr:to>
    <xdr:sp macro="" textlink="">
      <xdr:nvSpPr>
        <xdr:cNvPr id="201740" name="Oval 12">
          <a:extLst>
            <a:ext uri="{FF2B5EF4-FFF2-40B4-BE49-F238E27FC236}">
              <a16:creationId xmlns:a16="http://schemas.microsoft.com/office/drawing/2014/main" id="{D41FEA7B-BDE5-464B-9ED4-D27E9615B6FE}"/>
            </a:ext>
          </a:extLst>
        </xdr:cNvPr>
        <xdr:cNvSpPr>
          <a:spLocks noChangeArrowheads="1"/>
        </xdr:cNvSpPr>
      </xdr:nvSpPr>
      <xdr:spPr bwMode="auto">
        <a:xfrm>
          <a:off x="6000750" y="11058525"/>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36</xdr:row>
      <xdr:rowOff>266700</xdr:rowOff>
    </xdr:from>
    <xdr:to>
      <xdr:col>23</xdr:col>
      <xdr:colOff>647700</xdr:colOff>
      <xdr:row>37</xdr:row>
      <xdr:rowOff>161925</xdr:rowOff>
    </xdr:to>
    <xdr:sp macro="" textlink="">
      <xdr:nvSpPr>
        <xdr:cNvPr id="201742" name="Oval 14">
          <a:extLst>
            <a:ext uri="{FF2B5EF4-FFF2-40B4-BE49-F238E27FC236}">
              <a16:creationId xmlns:a16="http://schemas.microsoft.com/office/drawing/2014/main" id="{CA7547B7-5A58-49BC-9E75-E1211B6B4C03}"/>
            </a:ext>
          </a:extLst>
        </xdr:cNvPr>
        <xdr:cNvSpPr>
          <a:spLocks noChangeArrowheads="1"/>
        </xdr:cNvSpPr>
      </xdr:nvSpPr>
      <xdr:spPr bwMode="auto">
        <a:xfrm>
          <a:off x="5848350" y="10744200"/>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36</xdr:row>
      <xdr:rowOff>266700</xdr:rowOff>
    </xdr:from>
    <xdr:to>
      <xdr:col>24</xdr:col>
      <xdr:colOff>76200</xdr:colOff>
      <xdr:row>37</xdr:row>
      <xdr:rowOff>0</xdr:rowOff>
    </xdr:to>
    <xdr:sp macro="" textlink="">
      <xdr:nvSpPr>
        <xdr:cNvPr id="201743" name="Oval 15">
          <a:extLst>
            <a:ext uri="{FF2B5EF4-FFF2-40B4-BE49-F238E27FC236}">
              <a16:creationId xmlns:a16="http://schemas.microsoft.com/office/drawing/2014/main" id="{91EF1DBE-3C62-41F5-BD0E-21419C88A9D8}"/>
            </a:ext>
          </a:extLst>
        </xdr:cNvPr>
        <xdr:cNvSpPr>
          <a:spLocks noChangeArrowheads="1"/>
        </xdr:cNvSpPr>
      </xdr:nvSpPr>
      <xdr:spPr bwMode="auto">
        <a:xfrm>
          <a:off x="6000750" y="10744200"/>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0</xdr:col>
      <xdr:colOff>76200</xdr:colOff>
      <xdr:row>0</xdr:row>
      <xdr:rowOff>285750</xdr:rowOff>
    </xdr:from>
    <xdr:to>
      <xdr:col>5</xdr:col>
      <xdr:colOff>0</xdr:colOff>
      <xdr:row>1</xdr:row>
      <xdr:rowOff>276225</xdr:rowOff>
    </xdr:to>
    <xdr:sp macro="" textlink="">
      <xdr:nvSpPr>
        <xdr:cNvPr id="201744" name="Rectangle 16">
          <a:extLst>
            <a:ext uri="{FF2B5EF4-FFF2-40B4-BE49-F238E27FC236}">
              <a16:creationId xmlns:a16="http://schemas.microsoft.com/office/drawing/2014/main" id="{5BFA71C9-CD4B-45A4-AFF1-37CC5648C003}"/>
            </a:ext>
          </a:extLst>
        </xdr:cNvPr>
        <xdr:cNvSpPr>
          <a:spLocks noChangeArrowheads="1"/>
        </xdr:cNvSpPr>
      </xdr:nvSpPr>
      <xdr:spPr bwMode="auto">
        <a:xfrm>
          <a:off x="76200" y="285750"/>
          <a:ext cx="3533775" cy="304800"/>
        </a:xfrm>
        <a:prstGeom prst="rect">
          <a:avLst/>
        </a:prstGeom>
        <a:solidFill>
          <a:srgbClr xmlns:mc="http://schemas.openxmlformats.org/markup-compatibility/2006" xmlns:a14="http://schemas.microsoft.com/office/drawing/2010/main" val="FFFFCC" mc:Ignorable="a14" a14:legacySpreadsheetColorIndex="26"/>
        </a:solidFill>
        <a:ln w="222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合計表とともに組合へご提出ください。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10</xdr:col>
      <xdr:colOff>152400</xdr:colOff>
      <xdr:row>8</xdr:row>
      <xdr:rowOff>238125</xdr:rowOff>
    </xdr:from>
    <xdr:to>
      <xdr:col>12</xdr:col>
      <xdr:colOff>95250</xdr:colOff>
      <xdr:row>9</xdr:row>
      <xdr:rowOff>180975</xdr:rowOff>
    </xdr:to>
    <xdr:sp macro="" textlink="">
      <xdr:nvSpPr>
        <xdr:cNvPr id="202753" name="Oval 1">
          <a:extLst>
            <a:ext uri="{FF2B5EF4-FFF2-40B4-BE49-F238E27FC236}">
              <a16:creationId xmlns:a16="http://schemas.microsoft.com/office/drawing/2014/main" id="{1B7A8FE2-A457-48DB-9978-89E0B10241A4}"/>
            </a:ext>
          </a:extLst>
        </xdr:cNvPr>
        <xdr:cNvSpPr>
          <a:spLocks noChangeArrowheads="1"/>
        </xdr:cNvSpPr>
      </xdr:nvSpPr>
      <xdr:spPr bwMode="auto">
        <a:xfrm>
          <a:off x="4524375" y="1943100"/>
          <a:ext cx="2476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24</xdr:col>
      <xdr:colOff>409575</xdr:colOff>
      <xdr:row>0</xdr:row>
      <xdr:rowOff>57150</xdr:rowOff>
    </xdr:from>
    <xdr:to>
      <xdr:col>24</xdr:col>
      <xdr:colOff>1666875</xdr:colOff>
      <xdr:row>1</xdr:row>
      <xdr:rowOff>19050</xdr:rowOff>
    </xdr:to>
    <xdr:sp macro="" textlink="">
      <xdr:nvSpPr>
        <xdr:cNvPr id="202754" name="AutoShape 2">
          <a:extLst>
            <a:ext uri="{FF2B5EF4-FFF2-40B4-BE49-F238E27FC236}">
              <a16:creationId xmlns:a16="http://schemas.microsoft.com/office/drawing/2014/main" id="{9F1D0929-316E-461F-85FA-C9626832639B}"/>
            </a:ext>
          </a:extLst>
        </xdr:cNvPr>
        <xdr:cNvSpPr>
          <a:spLocks noChangeArrowheads="1"/>
        </xdr:cNvSpPr>
      </xdr:nvSpPr>
      <xdr:spPr bwMode="auto">
        <a:xfrm>
          <a:off x="7800975" y="57150"/>
          <a:ext cx="1257300" cy="2762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ゴシック"/>
              <a:ea typeface="ＭＳ Ｐゴシック"/>
            </a:rPr>
            <a:t>　　　　　枚のうち　5　枚目</a:t>
          </a:r>
        </a:p>
      </xdr:txBody>
    </xdr:sp>
    <xdr:clientData/>
  </xdr:twoCellAnchor>
  <xdr:twoCellAnchor>
    <xdr:from>
      <xdr:col>20</xdr:col>
      <xdr:colOff>123825</xdr:colOff>
      <xdr:row>8</xdr:row>
      <xdr:rowOff>257175</xdr:rowOff>
    </xdr:from>
    <xdr:to>
      <xdr:col>22</xdr:col>
      <xdr:colOff>85725</xdr:colOff>
      <xdr:row>9</xdr:row>
      <xdr:rowOff>200025</xdr:rowOff>
    </xdr:to>
    <xdr:sp macro="" textlink="">
      <xdr:nvSpPr>
        <xdr:cNvPr id="202755" name="Oval 3">
          <a:extLst>
            <a:ext uri="{FF2B5EF4-FFF2-40B4-BE49-F238E27FC236}">
              <a16:creationId xmlns:a16="http://schemas.microsoft.com/office/drawing/2014/main" id="{96F59959-37F1-4257-AD47-DCE689B94379}"/>
            </a:ext>
          </a:extLst>
        </xdr:cNvPr>
        <xdr:cNvSpPr>
          <a:spLocks noChangeArrowheads="1"/>
        </xdr:cNvSpPr>
      </xdr:nvSpPr>
      <xdr:spPr bwMode="auto">
        <a:xfrm>
          <a:off x="6019800" y="1962150"/>
          <a:ext cx="26670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40</xdr:row>
      <xdr:rowOff>142875</xdr:rowOff>
    </xdr:from>
    <xdr:to>
      <xdr:col>24</xdr:col>
      <xdr:colOff>76200</xdr:colOff>
      <xdr:row>41</xdr:row>
      <xdr:rowOff>200025</xdr:rowOff>
    </xdr:to>
    <xdr:sp macro="" textlink="">
      <xdr:nvSpPr>
        <xdr:cNvPr id="202756" name="Oval 4">
          <a:extLst>
            <a:ext uri="{FF2B5EF4-FFF2-40B4-BE49-F238E27FC236}">
              <a16:creationId xmlns:a16="http://schemas.microsoft.com/office/drawing/2014/main" id="{489B1AF0-1A3A-4FF8-B1E3-EFF6AA5019F5}"/>
            </a:ext>
          </a:extLst>
        </xdr:cNvPr>
        <xdr:cNvSpPr>
          <a:spLocks noChangeArrowheads="1"/>
        </xdr:cNvSpPr>
      </xdr:nvSpPr>
      <xdr:spPr bwMode="auto">
        <a:xfrm>
          <a:off x="6000750" y="11715750"/>
          <a:ext cx="1466850" cy="3429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35</xdr:row>
      <xdr:rowOff>228600</xdr:rowOff>
    </xdr:from>
    <xdr:to>
      <xdr:col>23</xdr:col>
      <xdr:colOff>647700</xdr:colOff>
      <xdr:row>38</xdr:row>
      <xdr:rowOff>0</xdr:rowOff>
    </xdr:to>
    <xdr:sp macro="" textlink="">
      <xdr:nvSpPr>
        <xdr:cNvPr id="202757" name="Oval 5">
          <a:extLst>
            <a:ext uri="{FF2B5EF4-FFF2-40B4-BE49-F238E27FC236}">
              <a16:creationId xmlns:a16="http://schemas.microsoft.com/office/drawing/2014/main" id="{2938CF67-DC0E-4271-BA1B-0E5556C276FE}"/>
            </a:ext>
          </a:extLst>
        </xdr:cNvPr>
        <xdr:cNvSpPr>
          <a:spLocks noChangeArrowheads="1"/>
        </xdr:cNvSpPr>
      </xdr:nvSpPr>
      <xdr:spPr bwMode="auto">
        <a:xfrm>
          <a:off x="5848350" y="10391775"/>
          <a:ext cx="1466850" cy="7143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12</xdr:col>
      <xdr:colOff>9525</xdr:colOff>
      <xdr:row>8</xdr:row>
      <xdr:rowOff>247650</xdr:rowOff>
    </xdr:from>
    <xdr:to>
      <xdr:col>13</xdr:col>
      <xdr:colOff>142875</xdr:colOff>
      <xdr:row>9</xdr:row>
      <xdr:rowOff>190500</xdr:rowOff>
    </xdr:to>
    <xdr:sp macro="" textlink="">
      <xdr:nvSpPr>
        <xdr:cNvPr id="202758" name="Oval 6">
          <a:extLst>
            <a:ext uri="{FF2B5EF4-FFF2-40B4-BE49-F238E27FC236}">
              <a16:creationId xmlns:a16="http://schemas.microsoft.com/office/drawing/2014/main" id="{B3F39E75-28A4-42CB-ACAB-60E752FD80E2}"/>
            </a:ext>
          </a:extLst>
        </xdr:cNvPr>
        <xdr:cNvSpPr>
          <a:spLocks noChangeArrowheads="1"/>
        </xdr:cNvSpPr>
      </xdr:nvSpPr>
      <xdr:spPr bwMode="auto">
        <a:xfrm>
          <a:off x="4686300" y="1952625"/>
          <a:ext cx="2857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銭</a:t>
          </a:r>
        </a:p>
      </xdr:txBody>
    </xdr:sp>
    <xdr:clientData/>
  </xdr:twoCellAnchor>
  <xdr:twoCellAnchor>
    <xdr:from>
      <xdr:col>24</xdr:col>
      <xdr:colOff>1466850</xdr:colOff>
      <xdr:row>2</xdr:row>
      <xdr:rowOff>104775</xdr:rowOff>
    </xdr:from>
    <xdr:to>
      <xdr:col>25</xdr:col>
      <xdr:colOff>171450</xdr:colOff>
      <xdr:row>3</xdr:row>
      <xdr:rowOff>28575</xdr:rowOff>
    </xdr:to>
    <xdr:sp macro="" textlink="">
      <xdr:nvSpPr>
        <xdr:cNvPr id="202759" name="Rectangle 7">
          <a:extLst>
            <a:ext uri="{FF2B5EF4-FFF2-40B4-BE49-F238E27FC236}">
              <a16:creationId xmlns:a16="http://schemas.microsoft.com/office/drawing/2014/main" id="{4A3A83C8-02D2-49B4-AFC7-ABBDBE0B9A7B}"/>
            </a:ext>
          </a:extLst>
        </xdr:cNvPr>
        <xdr:cNvSpPr>
          <a:spLocks noChangeArrowheads="1"/>
        </xdr:cNvSpPr>
      </xdr:nvSpPr>
      <xdr:spPr bwMode="auto">
        <a:xfrm>
          <a:off x="8858250" y="723900"/>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24</xdr:col>
      <xdr:colOff>1466850</xdr:colOff>
      <xdr:row>3</xdr:row>
      <xdr:rowOff>114300</xdr:rowOff>
    </xdr:from>
    <xdr:to>
      <xdr:col>25</xdr:col>
      <xdr:colOff>171450</xdr:colOff>
      <xdr:row>5</xdr:row>
      <xdr:rowOff>38100</xdr:rowOff>
    </xdr:to>
    <xdr:sp macro="" textlink="">
      <xdr:nvSpPr>
        <xdr:cNvPr id="202760" name="Rectangle 8">
          <a:extLst>
            <a:ext uri="{FF2B5EF4-FFF2-40B4-BE49-F238E27FC236}">
              <a16:creationId xmlns:a16="http://schemas.microsoft.com/office/drawing/2014/main" id="{425C97EA-F18B-4660-AE85-2AC3C2E8D8BE}"/>
            </a:ext>
          </a:extLst>
        </xdr:cNvPr>
        <xdr:cNvSpPr>
          <a:spLocks noChangeArrowheads="1"/>
        </xdr:cNvSpPr>
      </xdr:nvSpPr>
      <xdr:spPr bwMode="auto">
        <a:xfrm>
          <a:off x="8858250" y="1038225"/>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19</xdr:col>
      <xdr:colOff>104775</xdr:colOff>
      <xdr:row>34</xdr:row>
      <xdr:rowOff>266700</xdr:rowOff>
    </xdr:from>
    <xdr:to>
      <xdr:col>23</xdr:col>
      <xdr:colOff>647700</xdr:colOff>
      <xdr:row>35</xdr:row>
      <xdr:rowOff>209550</xdr:rowOff>
    </xdr:to>
    <xdr:sp macro="" textlink="">
      <xdr:nvSpPr>
        <xdr:cNvPr id="202761" name="Oval 9">
          <a:extLst>
            <a:ext uri="{FF2B5EF4-FFF2-40B4-BE49-F238E27FC236}">
              <a16:creationId xmlns:a16="http://schemas.microsoft.com/office/drawing/2014/main" id="{AC05C852-D241-4B5B-9CDE-8C2420297312}"/>
            </a:ext>
          </a:extLst>
        </xdr:cNvPr>
        <xdr:cNvSpPr>
          <a:spLocks noChangeArrowheads="1"/>
        </xdr:cNvSpPr>
      </xdr:nvSpPr>
      <xdr:spPr bwMode="auto">
        <a:xfrm>
          <a:off x="5848350" y="10115550"/>
          <a:ext cx="1466850" cy="2571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37</xdr:row>
      <xdr:rowOff>266700</xdr:rowOff>
    </xdr:from>
    <xdr:to>
      <xdr:col>23</xdr:col>
      <xdr:colOff>647700</xdr:colOff>
      <xdr:row>38</xdr:row>
      <xdr:rowOff>161925</xdr:rowOff>
    </xdr:to>
    <xdr:sp macro="" textlink="">
      <xdr:nvSpPr>
        <xdr:cNvPr id="202762" name="Oval 10">
          <a:extLst>
            <a:ext uri="{FF2B5EF4-FFF2-40B4-BE49-F238E27FC236}">
              <a16:creationId xmlns:a16="http://schemas.microsoft.com/office/drawing/2014/main" id="{F6AAE1CA-0847-4EBB-9ABB-F4853316695C}"/>
            </a:ext>
          </a:extLst>
        </xdr:cNvPr>
        <xdr:cNvSpPr>
          <a:spLocks noChangeArrowheads="1"/>
        </xdr:cNvSpPr>
      </xdr:nvSpPr>
      <xdr:spPr bwMode="auto">
        <a:xfrm>
          <a:off x="5848350" y="11058525"/>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38</xdr:row>
      <xdr:rowOff>276225</xdr:rowOff>
    </xdr:from>
    <xdr:to>
      <xdr:col>24</xdr:col>
      <xdr:colOff>76200</xdr:colOff>
      <xdr:row>39</xdr:row>
      <xdr:rowOff>0</xdr:rowOff>
    </xdr:to>
    <xdr:sp macro="" textlink="">
      <xdr:nvSpPr>
        <xdr:cNvPr id="202763" name="Oval 11">
          <a:extLst>
            <a:ext uri="{FF2B5EF4-FFF2-40B4-BE49-F238E27FC236}">
              <a16:creationId xmlns:a16="http://schemas.microsoft.com/office/drawing/2014/main" id="{D536307D-D33D-43F6-ACA8-91BB098AD6DB}"/>
            </a:ext>
          </a:extLst>
        </xdr:cNvPr>
        <xdr:cNvSpPr>
          <a:spLocks noChangeArrowheads="1"/>
        </xdr:cNvSpPr>
      </xdr:nvSpPr>
      <xdr:spPr bwMode="auto">
        <a:xfrm>
          <a:off x="6000750" y="11382375"/>
          <a:ext cx="1466850" cy="381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37</xdr:row>
      <xdr:rowOff>266700</xdr:rowOff>
    </xdr:from>
    <xdr:to>
      <xdr:col>24</xdr:col>
      <xdr:colOff>76200</xdr:colOff>
      <xdr:row>38</xdr:row>
      <xdr:rowOff>0</xdr:rowOff>
    </xdr:to>
    <xdr:sp macro="" textlink="">
      <xdr:nvSpPr>
        <xdr:cNvPr id="202764" name="Oval 12">
          <a:extLst>
            <a:ext uri="{FF2B5EF4-FFF2-40B4-BE49-F238E27FC236}">
              <a16:creationId xmlns:a16="http://schemas.microsoft.com/office/drawing/2014/main" id="{9FAA91AF-F541-47E7-A4CF-2094A927F882}"/>
            </a:ext>
          </a:extLst>
        </xdr:cNvPr>
        <xdr:cNvSpPr>
          <a:spLocks noChangeArrowheads="1"/>
        </xdr:cNvSpPr>
      </xdr:nvSpPr>
      <xdr:spPr bwMode="auto">
        <a:xfrm>
          <a:off x="6000750" y="11058525"/>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36</xdr:row>
      <xdr:rowOff>266700</xdr:rowOff>
    </xdr:from>
    <xdr:to>
      <xdr:col>23</xdr:col>
      <xdr:colOff>647700</xdr:colOff>
      <xdr:row>37</xdr:row>
      <xdr:rowOff>161925</xdr:rowOff>
    </xdr:to>
    <xdr:sp macro="" textlink="">
      <xdr:nvSpPr>
        <xdr:cNvPr id="202766" name="Oval 14">
          <a:extLst>
            <a:ext uri="{FF2B5EF4-FFF2-40B4-BE49-F238E27FC236}">
              <a16:creationId xmlns:a16="http://schemas.microsoft.com/office/drawing/2014/main" id="{B63C15B1-6627-42C1-9FA1-302C8489C424}"/>
            </a:ext>
          </a:extLst>
        </xdr:cNvPr>
        <xdr:cNvSpPr>
          <a:spLocks noChangeArrowheads="1"/>
        </xdr:cNvSpPr>
      </xdr:nvSpPr>
      <xdr:spPr bwMode="auto">
        <a:xfrm>
          <a:off x="5848350" y="10744200"/>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36</xdr:row>
      <xdr:rowOff>266700</xdr:rowOff>
    </xdr:from>
    <xdr:to>
      <xdr:col>24</xdr:col>
      <xdr:colOff>76200</xdr:colOff>
      <xdr:row>37</xdr:row>
      <xdr:rowOff>0</xdr:rowOff>
    </xdr:to>
    <xdr:sp macro="" textlink="">
      <xdr:nvSpPr>
        <xdr:cNvPr id="202767" name="Oval 15">
          <a:extLst>
            <a:ext uri="{FF2B5EF4-FFF2-40B4-BE49-F238E27FC236}">
              <a16:creationId xmlns:a16="http://schemas.microsoft.com/office/drawing/2014/main" id="{48009CA0-D139-4E01-AA44-536CC589C9DE}"/>
            </a:ext>
          </a:extLst>
        </xdr:cNvPr>
        <xdr:cNvSpPr>
          <a:spLocks noChangeArrowheads="1"/>
        </xdr:cNvSpPr>
      </xdr:nvSpPr>
      <xdr:spPr bwMode="auto">
        <a:xfrm>
          <a:off x="6000750" y="10744200"/>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0</xdr:col>
      <xdr:colOff>76200</xdr:colOff>
      <xdr:row>0</xdr:row>
      <xdr:rowOff>285750</xdr:rowOff>
    </xdr:from>
    <xdr:to>
      <xdr:col>5</xdr:col>
      <xdr:colOff>0</xdr:colOff>
      <xdr:row>1</xdr:row>
      <xdr:rowOff>276225</xdr:rowOff>
    </xdr:to>
    <xdr:sp macro="" textlink="">
      <xdr:nvSpPr>
        <xdr:cNvPr id="202768" name="Rectangle 16">
          <a:extLst>
            <a:ext uri="{FF2B5EF4-FFF2-40B4-BE49-F238E27FC236}">
              <a16:creationId xmlns:a16="http://schemas.microsoft.com/office/drawing/2014/main" id="{80C95678-8E78-4D8B-A014-C579362F9C3F}"/>
            </a:ext>
          </a:extLst>
        </xdr:cNvPr>
        <xdr:cNvSpPr>
          <a:spLocks noChangeArrowheads="1"/>
        </xdr:cNvSpPr>
      </xdr:nvSpPr>
      <xdr:spPr bwMode="auto">
        <a:xfrm>
          <a:off x="76200" y="285750"/>
          <a:ext cx="3533775" cy="304800"/>
        </a:xfrm>
        <a:prstGeom prst="rect">
          <a:avLst/>
        </a:prstGeom>
        <a:solidFill>
          <a:srgbClr xmlns:mc="http://schemas.openxmlformats.org/markup-compatibility/2006" xmlns:a14="http://schemas.microsoft.com/office/drawing/2010/main" val="FFFFCC" mc:Ignorable="a14" a14:legacySpreadsheetColorIndex="26"/>
        </a:solidFill>
        <a:ln w="222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合計表とともに組合へご提出ください。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10</xdr:col>
      <xdr:colOff>152400</xdr:colOff>
      <xdr:row>8</xdr:row>
      <xdr:rowOff>238125</xdr:rowOff>
    </xdr:from>
    <xdr:to>
      <xdr:col>12</xdr:col>
      <xdr:colOff>95250</xdr:colOff>
      <xdr:row>9</xdr:row>
      <xdr:rowOff>180975</xdr:rowOff>
    </xdr:to>
    <xdr:sp macro="" textlink="">
      <xdr:nvSpPr>
        <xdr:cNvPr id="203777" name="Oval 1">
          <a:extLst>
            <a:ext uri="{FF2B5EF4-FFF2-40B4-BE49-F238E27FC236}">
              <a16:creationId xmlns:a16="http://schemas.microsoft.com/office/drawing/2014/main" id="{6CC63EEC-754E-4A2D-8156-CCA65A46BD1B}"/>
            </a:ext>
          </a:extLst>
        </xdr:cNvPr>
        <xdr:cNvSpPr>
          <a:spLocks noChangeArrowheads="1"/>
        </xdr:cNvSpPr>
      </xdr:nvSpPr>
      <xdr:spPr bwMode="auto">
        <a:xfrm>
          <a:off x="4524375" y="1943100"/>
          <a:ext cx="2476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24</xdr:col>
      <xdr:colOff>409575</xdr:colOff>
      <xdr:row>0</xdr:row>
      <xdr:rowOff>57150</xdr:rowOff>
    </xdr:from>
    <xdr:to>
      <xdr:col>24</xdr:col>
      <xdr:colOff>1666875</xdr:colOff>
      <xdr:row>1</xdr:row>
      <xdr:rowOff>19050</xdr:rowOff>
    </xdr:to>
    <xdr:sp macro="" textlink="">
      <xdr:nvSpPr>
        <xdr:cNvPr id="203778" name="AutoShape 2">
          <a:extLst>
            <a:ext uri="{FF2B5EF4-FFF2-40B4-BE49-F238E27FC236}">
              <a16:creationId xmlns:a16="http://schemas.microsoft.com/office/drawing/2014/main" id="{D63E7DF9-B4B3-4C23-94F5-AC6A2FD10CAB}"/>
            </a:ext>
          </a:extLst>
        </xdr:cNvPr>
        <xdr:cNvSpPr>
          <a:spLocks noChangeArrowheads="1"/>
        </xdr:cNvSpPr>
      </xdr:nvSpPr>
      <xdr:spPr bwMode="auto">
        <a:xfrm>
          <a:off x="7800975" y="57150"/>
          <a:ext cx="1257300" cy="2762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ゴシック"/>
              <a:ea typeface="ＭＳ Ｐゴシック"/>
            </a:rPr>
            <a:t>　　　　　枚のうち　6　枚目</a:t>
          </a:r>
        </a:p>
      </xdr:txBody>
    </xdr:sp>
    <xdr:clientData/>
  </xdr:twoCellAnchor>
  <xdr:twoCellAnchor>
    <xdr:from>
      <xdr:col>20</xdr:col>
      <xdr:colOff>123825</xdr:colOff>
      <xdr:row>8</xdr:row>
      <xdr:rowOff>257175</xdr:rowOff>
    </xdr:from>
    <xdr:to>
      <xdr:col>22</xdr:col>
      <xdr:colOff>85725</xdr:colOff>
      <xdr:row>9</xdr:row>
      <xdr:rowOff>200025</xdr:rowOff>
    </xdr:to>
    <xdr:sp macro="" textlink="">
      <xdr:nvSpPr>
        <xdr:cNvPr id="203779" name="Oval 3">
          <a:extLst>
            <a:ext uri="{FF2B5EF4-FFF2-40B4-BE49-F238E27FC236}">
              <a16:creationId xmlns:a16="http://schemas.microsoft.com/office/drawing/2014/main" id="{41049144-4669-450D-B4BD-65AE83D657F2}"/>
            </a:ext>
          </a:extLst>
        </xdr:cNvPr>
        <xdr:cNvSpPr>
          <a:spLocks noChangeArrowheads="1"/>
        </xdr:cNvSpPr>
      </xdr:nvSpPr>
      <xdr:spPr bwMode="auto">
        <a:xfrm>
          <a:off x="6019800" y="1962150"/>
          <a:ext cx="26670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40</xdr:row>
      <xdr:rowOff>142875</xdr:rowOff>
    </xdr:from>
    <xdr:to>
      <xdr:col>24</xdr:col>
      <xdr:colOff>76200</xdr:colOff>
      <xdr:row>41</xdr:row>
      <xdr:rowOff>200025</xdr:rowOff>
    </xdr:to>
    <xdr:sp macro="" textlink="">
      <xdr:nvSpPr>
        <xdr:cNvPr id="203780" name="Oval 4">
          <a:extLst>
            <a:ext uri="{FF2B5EF4-FFF2-40B4-BE49-F238E27FC236}">
              <a16:creationId xmlns:a16="http://schemas.microsoft.com/office/drawing/2014/main" id="{908D3A36-3F9E-413F-B280-F514A538B95A}"/>
            </a:ext>
          </a:extLst>
        </xdr:cNvPr>
        <xdr:cNvSpPr>
          <a:spLocks noChangeArrowheads="1"/>
        </xdr:cNvSpPr>
      </xdr:nvSpPr>
      <xdr:spPr bwMode="auto">
        <a:xfrm>
          <a:off x="6000750" y="11715750"/>
          <a:ext cx="1466850" cy="3429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35</xdr:row>
      <xdr:rowOff>228600</xdr:rowOff>
    </xdr:from>
    <xdr:to>
      <xdr:col>23</xdr:col>
      <xdr:colOff>647700</xdr:colOff>
      <xdr:row>38</xdr:row>
      <xdr:rowOff>0</xdr:rowOff>
    </xdr:to>
    <xdr:sp macro="" textlink="">
      <xdr:nvSpPr>
        <xdr:cNvPr id="203781" name="Oval 5">
          <a:extLst>
            <a:ext uri="{FF2B5EF4-FFF2-40B4-BE49-F238E27FC236}">
              <a16:creationId xmlns:a16="http://schemas.microsoft.com/office/drawing/2014/main" id="{294E9E0C-8D89-4072-BDC1-2C908FAEEB16}"/>
            </a:ext>
          </a:extLst>
        </xdr:cNvPr>
        <xdr:cNvSpPr>
          <a:spLocks noChangeArrowheads="1"/>
        </xdr:cNvSpPr>
      </xdr:nvSpPr>
      <xdr:spPr bwMode="auto">
        <a:xfrm>
          <a:off x="5848350" y="10391775"/>
          <a:ext cx="1466850" cy="7143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12</xdr:col>
      <xdr:colOff>9525</xdr:colOff>
      <xdr:row>8</xdr:row>
      <xdr:rowOff>247650</xdr:rowOff>
    </xdr:from>
    <xdr:to>
      <xdr:col>13</xdr:col>
      <xdr:colOff>142875</xdr:colOff>
      <xdr:row>9</xdr:row>
      <xdr:rowOff>190500</xdr:rowOff>
    </xdr:to>
    <xdr:sp macro="" textlink="">
      <xdr:nvSpPr>
        <xdr:cNvPr id="203782" name="Oval 6">
          <a:extLst>
            <a:ext uri="{FF2B5EF4-FFF2-40B4-BE49-F238E27FC236}">
              <a16:creationId xmlns:a16="http://schemas.microsoft.com/office/drawing/2014/main" id="{305FCED5-6844-495A-85D6-492C0D7E7FFF}"/>
            </a:ext>
          </a:extLst>
        </xdr:cNvPr>
        <xdr:cNvSpPr>
          <a:spLocks noChangeArrowheads="1"/>
        </xdr:cNvSpPr>
      </xdr:nvSpPr>
      <xdr:spPr bwMode="auto">
        <a:xfrm>
          <a:off x="4686300" y="1952625"/>
          <a:ext cx="2857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銭</a:t>
          </a:r>
        </a:p>
      </xdr:txBody>
    </xdr:sp>
    <xdr:clientData/>
  </xdr:twoCellAnchor>
  <xdr:twoCellAnchor>
    <xdr:from>
      <xdr:col>24</xdr:col>
      <xdr:colOff>1466850</xdr:colOff>
      <xdr:row>2</xdr:row>
      <xdr:rowOff>104775</xdr:rowOff>
    </xdr:from>
    <xdr:to>
      <xdr:col>25</xdr:col>
      <xdr:colOff>171450</xdr:colOff>
      <xdr:row>3</xdr:row>
      <xdr:rowOff>28575</xdr:rowOff>
    </xdr:to>
    <xdr:sp macro="" textlink="">
      <xdr:nvSpPr>
        <xdr:cNvPr id="203783" name="Rectangle 7">
          <a:extLst>
            <a:ext uri="{FF2B5EF4-FFF2-40B4-BE49-F238E27FC236}">
              <a16:creationId xmlns:a16="http://schemas.microsoft.com/office/drawing/2014/main" id="{92A6EB79-85B4-4AE7-8ACF-8C38B76895A1}"/>
            </a:ext>
          </a:extLst>
        </xdr:cNvPr>
        <xdr:cNvSpPr>
          <a:spLocks noChangeArrowheads="1"/>
        </xdr:cNvSpPr>
      </xdr:nvSpPr>
      <xdr:spPr bwMode="auto">
        <a:xfrm>
          <a:off x="8858250" y="723900"/>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24</xdr:col>
      <xdr:colOff>1466850</xdr:colOff>
      <xdr:row>3</xdr:row>
      <xdr:rowOff>114300</xdr:rowOff>
    </xdr:from>
    <xdr:to>
      <xdr:col>25</xdr:col>
      <xdr:colOff>171450</xdr:colOff>
      <xdr:row>5</xdr:row>
      <xdr:rowOff>38100</xdr:rowOff>
    </xdr:to>
    <xdr:sp macro="" textlink="">
      <xdr:nvSpPr>
        <xdr:cNvPr id="203784" name="Rectangle 8">
          <a:extLst>
            <a:ext uri="{FF2B5EF4-FFF2-40B4-BE49-F238E27FC236}">
              <a16:creationId xmlns:a16="http://schemas.microsoft.com/office/drawing/2014/main" id="{E6598777-D5E1-4FE5-8467-9D0F8F214F1F}"/>
            </a:ext>
          </a:extLst>
        </xdr:cNvPr>
        <xdr:cNvSpPr>
          <a:spLocks noChangeArrowheads="1"/>
        </xdr:cNvSpPr>
      </xdr:nvSpPr>
      <xdr:spPr bwMode="auto">
        <a:xfrm>
          <a:off x="8858250" y="1038225"/>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19</xdr:col>
      <xdr:colOff>104775</xdr:colOff>
      <xdr:row>34</xdr:row>
      <xdr:rowOff>266700</xdr:rowOff>
    </xdr:from>
    <xdr:to>
      <xdr:col>23</xdr:col>
      <xdr:colOff>647700</xdr:colOff>
      <xdr:row>35</xdr:row>
      <xdr:rowOff>209550</xdr:rowOff>
    </xdr:to>
    <xdr:sp macro="" textlink="">
      <xdr:nvSpPr>
        <xdr:cNvPr id="203785" name="Oval 9">
          <a:extLst>
            <a:ext uri="{FF2B5EF4-FFF2-40B4-BE49-F238E27FC236}">
              <a16:creationId xmlns:a16="http://schemas.microsoft.com/office/drawing/2014/main" id="{52309416-CCB9-40E7-AD10-80244B697881}"/>
            </a:ext>
          </a:extLst>
        </xdr:cNvPr>
        <xdr:cNvSpPr>
          <a:spLocks noChangeArrowheads="1"/>
        </xdr:cNvSpPr>
      </xdr:nvSpPr>
      <xdr:spPr bwMode="auto">
        <a:xfrm>
          <a:off x="5848350" y="10115550"/>
          <a:ext cx="1466850" cy="2571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37</xdr:row>
      <xdr:rowOff>266700</xdr:rowOff>
    </xdr:from>
    <xdr:to>
      <xdr:col>23</xdr:col>
      <xdr:colOff>647700</xdr:colOff>
      <xdr:row>38</xdr:row>
      <xdr:rowOff>161925</xdr:rowOff>
    </xdr:to>
    <xdr:sp macro="" textlink="">
      <xdr:nvSpPr>
        <xdr:cNvPr id="203786" name="Oval 10">
          <a:extLst>
            <a:ext uri="{FF2B5EF4-FFF2-40B4-BE49-F238E27FC236}">
              <a16:creationId xmlns:a16="http://schemas.microsoft.com/office/drawing/2014/main" id="{02F3335D-9A07-466B-A354-6917076571F2}"/>
            </a:ext>
          </a:extLst>
        </xdr:cNvPr>
        <xdr:cNvSpPr>
          <a:spLocks noChangeArrowheads="1"/>
        </xdr:cNvSpPr>
      </xdr:nvSpPr>
      <xdr:spPr bwMode="auto">
        <a:xfrm>
          <a:off x="5848350" y="11058525"/>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38</xdr:row>
      <xdr:rowOff>276225</xdr:rowOff>
    </xdr:from>
    <xdr:to>
      <xdr:col>24</xdr:col>
      <xdr:colOff>76200</xdr:colOff>
      <xdr:row>39</xdr:row>
      <xdr:rowOff>0</xdr:rowOff>
    </xdr:to>
    <xdr:sp macro="" textlink="">
      <xdr:nvSpPr>
        <xdr:cNvPr id="203787" name="Oval 11">
          <a:extLst>
            <a:ext uri="{FF2B5EF4-FFF2-40B4-BE49-F238E27FC236}">
              <a16:creationId xmlns:a16="http://schemas.microsoft.com/office/drawing/2014/main" id="{DDAB6B1A-008E-4C0B-8F9F-6DCF84F2B349}"/>
            </a:ext>
          </a:extLst>
        </xdr:cNvPr>
        <xdr:cNvSpPr>
          <a:spLocks noChangeArrowheads="1"/>
        </xdr:cNvSpPr>
      </xdr:nvSpPr>
      <xdr:spPr bwMode="auto">
        <a:xfrm>
          <a:off x="6000750" y="11382375"/>
          <a:ext cx="1466850" cy="381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37</xdr:row>
      <xdr:rowOff>266700</xdr:rowOff>
    </xdr:from>
    <xdr:to>
      <xdr:col>24</xdr:col>
      <xdr:colOff>76200</xdr:colOff>
      <xdr:row>38</xdr:row>
      <xdr:rowOff>0</xdr:rowOff>
    </xdr:to>
    <xdr:sp macro="" textlink="">
      <xdr:nvSpPr>
        <xdr:cNvPr id="203788" name="Oval 12">
          <a:extLst>
            <a:ext uri="{FF2B5EF4-FFF2-40B4-BE49-F238E27FC236}">
              <a16:creationId xmlns:a16="http://schemas.microsoft.com/office/drawing/2014/main" id="{00F20FFF-1C33-4E29-A2B3-331DC7A3AF7B}"/>
            </a:ext>
          </a:extLst>
        </xdr:cNvPr>
        <xdr:cNvSpPr>
          <a:spLocks noChangeArrowheads="1"/>
        </xdr:cNvSpPr>
      </xdr:nvSpPr>
      <xdr:spPr bwMode="auto">
        <a:xfrm>
          <a:off x="6000750" y="11058525"/>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36</xdr:row>
      <xdr:rowOff>266700</xdr:rowOff>
    </xdr:from>
    <xdr:to>
      <xdr:col>23</xdr:col>
      <xdr:colOff>647700</xdr:colOff>
      <xdr:row>37</xdr:row>
      <xdr:rowOff>161925</xdr:rowOff>
    </xdr:to>
    <xdr:sp macro="" textlink="">
      <xdr:nvSpPr>
        <xdr:cNvPr id="203790" name="Oval 14">
          <a:extLst>
            <a:ext uri="{FF2B5EF4-FFF2-40B4-BE49-F238E27FC236}">
              <a16:creationId xmlns:a16="http://schemas.microsoft.com/office/drawing/2014/main" id="{1EC6D1EC-12FC-40CF-A7E5-9F3CEC6A341C}"/>
            </a:ext>
          </a:extLst>
        </xdr:cNvPr>
        <xdr:cNvSpPr>
          <a:spLocks noChangeArrowheads="1"/>
        </xdr:cNvSpPr>
      </xdr:nvSpPr>
      <xdr:spPr bwMode="auto">
        <a:xfrm>
          <a:off x="5848350" y="10744200"/>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36</xdr:row>
      <xdr:rowOff>266700</xdr:rowOff>
    </xdr:from>
    <xdr:to>
      <xdr:col>24</xdr:col>
      <xdr:colOff>76200</xdr:colOff>
      <xdr:row>37</xdr:row>
      <xdr:rowOff>0</xdr:rowOff>
    </xdr:to>
    <xdr:sp macro="" textlink="">
      <xdr:nvSpPr>
        <xdr:cNvPr id="203791" name="Oval 15">
          <a:extLst>
            <a:ext uri="{FF2B5EF4-FFF2-40B4-BE49-F238E27FC236}">
              <a16:creationId xmlns:a16="http://schemas.microsoft.com/office/drawing/2014/main" id="{1079A600-4F98-47B9-9703-677BB2F20C38}"/>
            </a:ext>
          </a:extLst>
        </xdr:cNvPr>
        <xdr:cNvSpPr>
          <a:spLocks noChangeArrowheads="1"/>
        </xdr:cNvSpPr>
      </xdr:nvSpPr>
      <xdr:spPr bwMode="auto">
        <a:xfrm>
          <a:off x="6000750" y="10744200"/>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0</xdr:col>
      <xdr:colOff>76200</xdr:colOff>
      <xdr:row>0</xdr:row>
      <xdr:rowOff>285750</xdr:rowOff>
    </xdr:from>
    <xdr:to>
      <xdr:col>5</xdr:col>
      <xdr:colOff>0</xdr:colOff>
      <xdr:row>1</xdr:row>
      <xdr:rowOff>276225</xdr:rowOff>
    </xdr:to>
    <xdr:sp macro="" textlink="">
      <xdr:nvSpPr>
        <xdr:cNvPr id="203792" name="Rectangle 16">
          <a:extLst>
            <a:ext uri="{FF2B5EF4-FFF2-40B4-BE49-F238E27FC236}">
              <a16:creationId xmlns:a16="http://schemas.microsoft.com/office/drawing/2014/main" id="{690122C7-5FF6-4A50-B0C5-9589D6DBE0DA}"/>
            </a:ext>
          </a:extLst>
        </xdr:cNvPr>
        <xdr:cNvSpPr>
          <a:spLocks noChangeArrowheads="1"/>
        </xdr:cNvSpPr>
      </xdr:nvSpPr>
      <xdr:spPr bwMode="auto">
        <a:xfrm>
          <a:off x="76200" y="285750"/>
          <a:ext cx="3533775" cy="304800"/>
        </a:xfrm>
        <a:prstGeom prst="rect">
          <a:avLst/>
        </a:prstGeom>
        <a:solidFill>
          <a:srgbClr xmlns:mc="http://schemas.openxmlformats.org/markup-compatibility/2006" xmlns:a14="http://schemas.microsoft.com/office/drawing/2010/main" val="FFFFCC" mc:Ignorable="a14" a14:legacySpreadsheetColorIndex="26"/>
        </a:solidFill>
        <a:ln w="222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合計表とともに組合へご提出ください。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10</xdr:col>
      <xdr:colOff>152400</xdr:colOff>
      <xdr:row>8</xdr:row>
      <xdr:rowOff>238125</xdr:rowOff>
    </xdr:from>
    <xdr:to>
      <xdr:col>12</xdr:col>
      <xdr:colOff>95250</xdr:colOff>
      <xdr:row>9</xdr:row>
      <xdr:rowOff>180975</xdr:rowOff>
    </xdr:to>
    <xdr:sp macro="" textlink="">
      <xdr:nvSpPr>
        <xdr:cNvPr id="204801" name="Oval 1">
          <a:extLst>
            <a:ext uri="{FF2B5EF4-FFF2-40B4-BE49-F238E27FC236}">
              <a16:creationId xmlns:a16="http://schemas.microsoft.com/office/drawing/2014/main" id="{2A3B22C4-221B-4B55-A666-3C2997E2EBB8}"/>
            </a:ext>
          </a:extLst>
        </xdr:cNvPr>
        <xdr:cNvSpPr>
          <a:spLocks noChangeArrowheads="1"/>
        </xdr:cNvSpPr>
      </xdr:nvSpPr>
      <xdr:spPr bwMode="auto">
        <a:xfrm>
          <a:off x="4524375" y="1943100"/>
          <a:ext cx="2476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24</xdr:col>
      <xdr:colOff>409575</xdr:colOff>
      <xdr:row>0</xdr:row>
      <xdr:rowOff>57150</xdr:rowOff>
    </xdr:from>
    <xdr:to>
      <xdr:col>24</xdr:col>
      <xdr:colOff>1666875</xdr:colOff>
      <xdr:row>1</xdr:row>
      <xdr:rowOff>19050</xdr:rowOff>
    </xdr:to>
    <xdr:sp macro="" textlink="">
      <xdr:nvSpPr>
        <xdr:cNvPr id="204802" name="AutoShape 2">
          <a:extLst>
            <a:ext uri="{FF2B5EF4-FFF2-40B4-BE49-F238E27FC236}">
              <a16:creationId xmlns:a16="http://schemas.microsoft.com/office/drawing/2014/main" id="{83B911A9-7EB5-422E-8E78-299B77BB973D}"/>
            </a:ext>
          </a:extLst>
        </xdr:cNvPr>
        <xdr:cNvSpPr>
          <a:spLocks noChangeArrowheads="1"/>
        </xdr:cNvSpPr>
      </xdr:nvSpPr>
      <xdr:spPr bwMode="auto">
        <a:xfrm>
          <a:off x="7800975" y="57150"/>
          <a:ext cx="1257300" cy="2762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ゴシック"/>
              <a:ea typeface="ＭＳ Ｐゴシック"/>
            </a:rPr>
            <a:t>　　　　　枚のうち　7　枚目</a:t>
          </a:r>
        </a:p>
      </xdr:txBody>
    </xdr:sp>
    <xdr:clientData/>
  </xdr:twoCellAnchor>
  <xdr:twoCellAnchor>
    <xdr:from>
      <xdr:col>20</xdr:col>
      <xdr:colOff>123825</xdr:colOff>
      <xdr:row>8</xdr:row>
      <xdr:rowOff>257175</xdr:rowOff>
    </xdr:from>
    <xdr:to>
      <xdr:col>22</xdr:col>
      <xdr:colOff>85725</xdr:colOff>
      <xdr:row>9</xdr:row>
      <xdr:rowOff>200025</xdr:rowOff>
    </xdr:to>
    <xdr:sp macro="" textlink="">
      <xdr:nvSpPr>
        <xdr:cNvPr id="204803" name="Oval 3">
          <a:extLst>
            <a:ext uri="{FF2B5EF4-FFF2-40B4-BE49-F238E27FC236}">
              <a16:creationId xmlns:a16="http://schemas.microsoft.com/office/drawing/2014/main" id="{667AC05E-3CAC-4E73-85A7-128600714BD2}"/>
            </a:ext>
          </a:extLst>
        </xdr:cNvPr>
        <xdr:cNvSpPr>
          <a:spLocks noChangeArrowheads="1"/>
        </xdr:cNvSpPr>
      </xdr:nvSpPr>
      <xdr:spPr bwMode="auto">
        <a:xfrm>
          <a:off x="6019800" y="1962150"/>
          <a:ext cx="26670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40</xdr:row>
      <xdr:rowOff>142875</xdr:rowOff>
    </xdr:from>
    <xdr:to>
      <xdr:col>24</xdr:col>
      <xdr:colOff>76200</xdr:colOff>
      <xdr:row>41</xdr:row>
      <xdr:rowOff>200025</xdr:rowOff>
    </xdr:to>
    <xdr:sp macro="" textlink="">
      <xdr:nvSpPr>
        <xdr:cNvPr id="204804" name="Oval 4">
          <a:extLst>
            <a:ext uri="{FF2B5EF4-FFF2-40B4-BE49-F238E27FC236}">
              <a16:creationId xmlns:a16="http://schemas.microsoft.com/office/drawing/2014/main" id="{0259C957-5D03-4B78-B5A4-C3ECFC0B6F96}"/>
            </a:ext>
          </a:extLst>
        </xdr:cNvPr>
        <xdr:cNvSpPr>
          <a:spLocks noChangeArrowheads="1"/>
        </xdr:cNvSpPr>
      </xdr:nvSpPr>
      <xdr:spPr bwMode="auto">
        <a:xfrm>
          <a:off x="6000750" y="11715750"/>
          <a:ext cx="1466850" cy="3429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35</xdr:row>
      <xdr:rowOff>228600</xdr:rowOff>
    </xdr:from>
    <xdr:to>
      <xdr:col>23</xdr:col>
      <xdr:colOff>647700</xdr:colOff>
      <xdr:row>38</xdr:row>
      <xdr:rowOff>0</xdr:rowOff>
    </xdr:to>
    <xdr:sp macro="" textlink="">
      <xdr:nvSpPr>
        <xdr:cNvPr id="204805" name="Oval 5">
          <a:extLst>
            <a:ext uri="{FF2B5EF4-FFF2-40B4-BE49-F238E27FC236}">
              <a16:creationId xmlns:a16="http://schemas.microsoft.com/office/drawing/2014/main" id="{5E139871-00C9-44BA-B23D-575E9990588D}"/>
            </a:ext>
          </a:extLst>
        </xdr:cNvPr>
        <xdr:cNvSpPr>
          <a:spLocks noChangeArrowheads="1"/>
        </xdr:cNvSpPr>
      </xdr:nvSpPr>
      <xdr:spPr bwMode="auto">
        <a:xfrm>
          <a:off x="5848350" y="10391775"/>
          <a:ext cx="1466850" cy="7143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12</xdr:col>
      <xdr:colOff>9525</xdr:colOff>
      <xdr:row>8</xdr:row>
      <xdr:rowOff>247650</xdr:rowOff>
    </xdr:from>
    <xdr:to>
      <xdr:col>13</xdr:col>
      <xdr:colOff>142875</xdr:colOff>
      <xdr:row>9</xdr:row>
      <xdr:rowOff>190500</xdr:rowOff>
    </xdr:to>
    <xdr:sp macro="" textlink="">
      <xdr:nvSpPr>
        <xdr:cNvPr id="204806" name="Oval 6">
          <a:extLst>
            <a:ext uri="{FF2B5EF4-FFF2-40B4-BE49-F238E27FC236}">
              <a16:creationId xmlns:a16="http://schemas.microsoft.com/office/drawing/2014/main" id="{F0B1DA26-C9F2-4F18-8C0D-8CF4FDA256BC}"/>
            </a:ext>
          </a:extLst>
        </xdr:cNvPr>
        <xdr:cNvSpPr>
          <a:spLocks noChangeArrowheads="1"/>
        </xdr:cNvSpPr>
      </xdr:nvSpPr>
      <xdr:spPr bwMode="auto">
        <a:xfrm>
          <a:off x="4686300" y="1952625"/>
          <a:ext cx="285750" cy="2286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銭</a:t>
          </a:r>
        </a:p>
      </xdr:txBody>
    </xdr:sp>
    <xdr:clientData/>
  </xdr:twoCellAnchor>
  <xdr:twoCellAnchor>
    <xdr:from>
      <xdr:col>24</xdr:col>
      <xdr:colOff>1466850</xdr:colOff>
      <xdr:row>2</xdr:row>
      <xdr:rowOff>104775</xdr:rowOff>
    </xdr:from>
    <xdr:to>
      <xdr:col>25</xdr:col>
      <xdr:colOff>171450</xdr:colOff>
      <xdr:row>3</xdr:row>
      <xdr:rowOff>28575</xdr:rowOff>
    </xdr:to>
    <xdr:sp macro="" textlink="">
      <xdr:nvSpPr>
        <xdr:cNvPr id="204807" name="Rectangle 7">
          <a:extLst>
            <a:ext uri="{FF2B5EF4-FFF2-40B4-BE49-F238E27FC236}">
              <a16:creationId xmlns:a16="http://schemas.microsoft.com/office/drawing/2014/main" id="{AC02FF6C-F1B8-4C5A-9CFC-970DE41EFDB7}"/>
            </a:ext>
          </a:extLst>
        </xdr:cNvPr>
        <xdr:cNvSpPr>
          <a:spLocks noChangeArrowheads="1"/>
        </xdr:cNvSpPr>
      </xdr:nvSpPr>
      <xdr:spPr bwMode="auto">
        <a:xfrm>
          <a:off x="8858250" y="723900"/>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24</xdr:col>
      <xdr:colOff>1466850</xdr:colOff>
      <xdr:row>3</xdr:row>
      <xdr:rowOff>114300</xdr:rowOff>
    </xdr:from>
    <xdr:to>
      <xdr:col>25</xdr:col>
      <xdr:colOff>171450</xdr:colOff>
      <xdr:row>5</xdr:row>
      <xdr:rowOff>38100</xdr:rowOff>
    </xdr:to>
    <xdr:sp macro="" textlink="">
      <xdr:nvSpPr>
        <xdr:cNvPr id="204808" name="Rectangle 8">
          <a:extLst>
            <a:ext uri="{FF2B5EF4-FFF2-40B4-BE49-F238E27FC236}">
              <a16:creationId xmlns:a16="http://schemas.microsoft.com/office/drawing/2014/main" id="{E29EF027-E5F4-4695-A537-93E4AB1C049B}"/>
            </a:ext>
          </a:extLst>
        </xdr:cNvPr>
        <xdr:cNvSpPr>
          <a:spLocks noChangeArrowheads="1"/>
        </xdr:cNvSpPr>
      </xdr:nvSpPr>
      <xdr:spPr bwMode="auto">
        <a:xfrm>
          <a:off x="8858250" y="1038225"/>
          <a:ext cx="381000" cy="2286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19</xdr:col>
      <xdr:colOff>104775</xdr:colOff>
      <xdr:row>34</xdr:row>
      <xdr:rowOff>266700</xdr:rowOff>
    </xdr:from>
    <xdr:to>
      <xdr:col>23</xdr:col>
      <xdr:colOff>647700</xdr:colOff>
      <xdr:row>35</xdr:row>
      <xdr:rowOff>209550</xdr:rowOff>
    </xdr:to>
    <xdr:sp macro="" textlink="">
      <xdr:nvSpPr>
        <xdr:cNvPr id="204809" name="Oval 9">
          <a:extLst>
            <a:ext uri="{FF2B5EF4-FFF2-40B4-BE49-F238E27FC236}">
              <a16:creationId xmlns:a16="http://schemas.microsoft.com/office/drawing/2014/main" id="{273F08FE-0F32-4BA8-AE93-C6A535B5F3F4}"/>
            </a:ext>
          </a:extLst>
        </xdr:cNvPr>
        <xdr:cNvSpPr>
          <a:spLocks noChangeArrowheads="1"/>
        </xdr:cNvSpPr>
      </xdr:nvSpPr>
      <xdr:spPr bwMode="auto">
        <a:xfrm>
          <a:off x="5848350" y="10115550"/>
          <a:ext cx="1466850" cy="25717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37</xdr:row>
      <xdr:rowOff>266700</xdr:rowOff>
    </xdr:from>
    <xdr:to>
      <xdr:col>23</xdr:col>
      <xdr:colOff>647700</xdr:colOff>
      <xdr:row>38</xdr:row>
      <xdr:rowOff>161925</xdr:rowOff>
    </xdr:to>
    <xdr:sp macro="" textlink="">
      <xdr:nvSpPr>
        <xdr:cNvPr id="204810" name="Oval 10">
          <a:extLst>
            <a:ext uri="{FF2B5EF4-FFF2-40B4-BE49-F238E27FC236}">
              <a16:creationId xmlns:a16="http://schemas.microsoft.com/office/drawing/2014/main" id="{6D05E67D-2DC2-43CD-AFC2-B4F0D617F2EF}"/>
            </a:ext>
          </a:extLst>
        </xdr:cNvPr>
        <xdr:cNvSpPr>
          <a:spLocks noChangeArrowheads="1"/>
        </xdr:cNvSpPr>
      </xdr:nvSpPr>
      <xdr:spPr bwMode="auto">
        <a:xfrm>
          <a:off x="5848350" y="11058525"/>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38</xdr:row>
      <xdr:rowOff>276225</xdr:rowOff>
    </xdr:from>
    <xdr:to>
      <xdr:col>24</xdr:col>
      <xdr:colOff>76200</xdr:colOff>
      <xdr:row>39</xdr:row>
      <xdr:rowOff>0</xdr:rowOff>
    </xdr:to>
    <xdr:sp macro="" textlink="">
      <xdr:nvSpPr>
        <xdr:cNvPr id="204811" name="Oval 11">
          <a:extLst>
            <a:ext uri="{FF2B5EF4-FFF2-40B4-BE49-F238E27FC236}">
              <a16:creationId xmlns:a16="http://schemas.microsoft.com/office/drawing/2014/main" id="{8F14CD59-37F8-4036-9A13-63235E5BEF6C}"/>
            </a:ext>
          </a:extLst>
        </xdr:cNvPr>
        <xdr:cNvSpPr>
          <a:spLocks noChangeArrowheads="1"/>
        </xdr:cNvSpPr>
      </xdr:nvSpPr>
      <xdr:spPr bwMode="auto">
        <a:xfrm>
          <a:off x="6000750" y="11382375"/>
          <a:ext cx="1466850" cy="3810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37</xdr:row>
      <xdr:rowOff>266700</xdr:rowOff>
    </xdr:from>
    <xdr:to>
      <xdr:col>24</xdr:col>
      <xdr:colOff>76200</xdr:colOff>
      <xdr:row>38</xdr:row>
      <xdr:rowOff>0</xdr:rowOff>
    </xdr:to>
    <xdr:sp macro="" textlink="">
      <xdr:nvSpPr>
        <xdr:cNvPr id="204812" name="Oval 12">
          <a:extLst>
            <a:ext uri="{FF2B5EF4-FFF2-40B4-BE49-F238E27FC236}">
              <a16:creationId xmlns:a16="http://schemas.microsoft.com/office/drawing/2014/main" id="{7C06645F-5DFF-46A4-B62A-6A5222E5B62F}"/>
            </a:ext>
          </a:extLst>
        </xdr:cNvPr>
        <xdr:cNvSpPr>
          <a:spLocks noChangeArrowheads="1"/>
        </xdr:cNvSpPr>
      </xdr:nvSpPr>
      <xdr:spPr bwMode="auto">
        <a:xfrm>
          <a:off x="6000750" y="11058525"/>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19</xdr:col>
      <xdr:colOff>104775</xdr:colOff>
      <xdr:row>36</xdr:row>
      <xdr:rowOff>266700</xdr:rowOff>
    </xdr:from>
    <xdr:to>
      <xdr:col>23</xdr:col>
      <xdr:colOff>647700</xdr:colOff>
      <xdr:row>37</xdr:row>
      <xdr:rowOff>161925</xdr:rowOff>
    </xdr:to>
    <xdr:sp macro="" textlink="">
      <xdr:nvSpPr>
        <xdr:cNvPr id="204814" name="Oval 14">
          <a:extLst>
            <a:ext uri="{FF2B5EF4-FFF2-40B4-BE49-F238E27FC236}">
              <a16:creationId xmlns:a16="http://schemas.microsoft.com/office/drawing/2014/main" id="{F49F3540-549A-4F09-A7C0-B31BB2EEDCD0}"/>
            </a:ext>
          </a:extLst>
        </xdr:cNvPr>
        <xdr:cNvSpPr>
          <a:spLocks noChangeArrowheads="1"/>
        </xdr:cNvSpPr>
      </xdr:nvSpPr>
      <xdr:spPr bwMode="auto">
        <a:xfrm>
          <a:off x="5848350" y="10744200"/>
          <a:ext cx="1466850" cy="209550"/>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20</xdr:col>
      <xdr:colOff>104775</xdr:colOff>
      <xdr:row>36</xdr:row>
      <xdr:rowOff>266700</xdr:rowOff>
    </xdr:from>
    <xdr:to>
      <xdr:col>24</xdr:col>
      <xdr:colOff>76200</xdr:colOff>
      <xdr:row>37</xdr:row>
      <xdr:rowOff>0</xdr:rowOff>
    </xdr:to>
    <xdr:sp macro="" textlink="">
      <xdr:nvSpPr>
        <xdr:cNvPr id="204815" name="Oval 15">
          <a:extLst>
            <a:ext uri="{FF2B5EF4-FFF2-40B4-BE49-F238E27FC236}">
              <a16:creationId xmlns:a16="http://schemas.microsoft.com/office/drawing/2014/main" id="{155C923F-E854-42D5-894C-46084017287C}"/>
            </a:ext>
          </a:extLst>
        </xdr:cNvPr>
        <xdr:cNvSpPr>
          <a:spLocks noChangeArrowheads="1"/>
        </xdr:cNvSpPr>
      </xdr:nvSpPr>
      <xdr:spPr bwMode="auto">
        <a:xfrm>
          <a:off x="6000750" y="10744200"/>
          <a:ext cx="1466850" cy="47625"/>
        </a:xfrm>
        <a:prstGeom prst="ellipse">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円</a:t>
          </a:r>
        </a:p>
      </xdr:txBody>
    </xdr:sp>
    <xdr:clientData/>
  </xdr:twoCellAnchor>
  <xdr:twoCellAnchor>
    <xdr:from>
      <xdr:col>0</xdr:col>
      <xdr:colOff>76200</xdr:colOff>
      <xdr:row>0</xdr:row>
      <xdr:rowOff>285750</xdr:rowOff>
    </xdr:from>
    <xdr:to>
      <xdr:col>5</xdr:col>
      <xdr:colOff>0</xdr:colOff>
      <xdr:row>1</xdr:row>
      <xdr:rowOff>276225</xdr:rowOff>
    </xdr:to>
    <xdr:sp macro="" textlink="">
      <xdr:nvSpPr>
        <xdr:cNvPr id="204816" name="Rectangle 16">
          <a:extLst>
            <a:ext uri="{FF2B5EF4-FFF2-40B4-BE49-F238E27FC236}">
              <a16:creationId xmlns:a16="http://schemas.microsoft.com/office/drawing/2014/main" id="{FF8892FA-C76D-47B9-8CD7-46911448C33C}"/>
            </a:ext>
          </a:extLst>
        </xdr:cNvPr>
        <xdr:cNvSpPr>
          <a:spLocks noChangeArrowheads="1"/>
        </xdr:cNvSpPr>
      </xdr:nvSpPr>
      <xdr:spPr bwMode="auto">
        <a:xfrm>
          <a:off x="76200" y="285750"/>
          <a:ext cx="3533775" cy="304800"/>
        </a:xfrm>
        <a:prstGeom prst="rect">
          <a:avLst/>
        </a:prstGeom>
        <a:solidFill>
          <a:srgbClr xmlns:mc="http://schemas.openxmlformats.org/markup-compatibility/2006" xmlns:a14="http://schemas.microsoft.com/office/drawing/2010/main" val="FFFFCC" mc:Ignorable="a14" a14:legacySpreadsheetColorIndex="26"/>
        </a:solidFill>
        <a:ln w="222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合計表とともに組合へご提出ください。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1A0000" mc:Ignorable="a14" a14:legacySpreadsheetColorIndex="26"/>
        </a:solidFill>
        <a:ln w="222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1A0000" mc:Ignorable="a14" a14:legacySpreadsheetColorIndex="26"/>
        </a:solidFill>
        <a:ln w="222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7"/>
  <dimension ref="A1:AR43"/>
  <sheetViews>
    <sheetView showGridLines="0" tabSelected="1" zoomScaleNormal="100" workbookViewId="0">
      <selection activeCell="A4" sqref="A4:B5"/>
    </sheetView>
  </sheetViews>
  <sheetFormatPr defaultRowHeight="13.5"/>
  <cols>
    <col min="1" max="1" width="22.625" style="9" customWidth="1"/>
    <col min="2" max="2" width="11" style="9" customWidth="1"/>
    <col min="3" max="3" width="8.5" style="10" customWidth="1"/>
    <col min="4" max="4" width="3.25" style="9" customWidth="1"/>
    <col min="5" max="22" width="2" style="9" customWidth="1"/>
    <col min="23" max="23" width="6.125" style="9" customWidth="1"/>
    <col min="24" max="24" width="9.5" style="9" customWidth="1"/>
    <col min="25" max="25" width="22" style="9" customWidth="1"/>
    <col min="26" max="27" width="9" style="9"/>
    <col min="28" max="44" width="9" style="9" hidden="1" customWidth="1"/>
    <col min="45" max="16384" width="9" style="9"/>
  </cols>
  <sheetData>
    <row r="1" spans="1:44" ht="24.75" customHeight="1">
      <c r="A1" s="130" t="s">
        <v>12</v>
      </c>
      <c r="B1" s="130"/>
      <c r="C1" s="130"/>
      <c r="D1" s="130"/>
      <c r="E1" s="130"/>
      <c r="F1" s="130"/>
      <c r="G1" s="130"/>
      <c r="H1" s="130"/>
      <c r="I1" s="130"/>
      <c r="J1" s="130"/>
      <c r="K1" s="130"/>
      <c r="L1" s="130"/>
      <c r="M1" s="130"/>
      <c r="N1" s="130"/>
      <c r="O1" s="130"/>
      <c r="P1" s="130"/>
      <c r="Q1" s="130"/>
      <c r="R1" s="130"/>
      <c r="S1" s="130"/>
      <c r="T1" s="130"/>
      <c r="U1" s="130"/>
      <c r="V1" s="130"/>
      <c r="W1" s="130"/>
      <c r="X1" s="130"/>
      <c r="Y1" s="130"/>
    </row>
    <row r="2" spans="1:44" ht="24" customHeight="1">
      <c r="N2" s="101"/>
      <c r="O2" s="101"/>
      <c r="P2" s="101"/>
      <c r="Q2" s="101"/>
      <c r="R2" s="101"/>
      <c r="S2" s="102"/>
      <c r="T2" s="103"/>
      <c r="U2" s="103"/>
      <c r="V2" s="103"/>
      <c r="W2" s="103"/>
      <c r="X2" s="99" t="s">
        <v>74</v>
      </c>
      <c r="Y2" s="110" t="s">
        <v>48</v>
      </c>
    </row>
    <row r="3" spans="1:44" ht="24" customHeight="1">
      <c r="A3" s="89">
        <v>45005</v>
      </c>
      <c r="N3" s="101"/>
      <c r="O3" s="101"/>
      <c r="P3" s="101"/>
      <c r="Q3" s="101"/>
      <c r="R3" s="101"/>
      <c r="S3" s="102"/>
      <c r="T3" s="103"/>
      <c r="U3" s="103"/>
      <c r="V3" s="103"/>
      <c r="W3" s="103"/>
      <c r="X3" s="100" t="s">
        <v>75</v>
      </c>
      <c r="Y3" s="111" t="s">
        <v>49</v>
      </c>
    </row>
    <row r="4" spans="1:44" ht="12" customHeight="1">
      <c r="A4" s="131"/>
      <c r="B4" s="132"/>
      <c r="N4" s="104"/>
      <c r="O4" s="104"/>
      <c r="P4" s="104"/>
      <c r="Q4" s="104"/>
      <c r="R4" s="105"/>
      <c r="S4" s="102"/>
      <c r="T4" s="103"/>
      <c r="U4" s="103"/>
      <c r="V4" s="103"/>
      <c r="W4" s="103"/>
      <c r="X4" s="97" t="s">
        <v>10</v>
      </c>
      <c r="Y4" s="165" t="s">
        <v>77</v>
      </c>
    </row>
    <row r="5" spans="1:44" ht="12" customHeight="1">
      <c r="A5" s="132"/>
      <c r="B5" s="132"/>
      <c r="N5" s="104"/>
      <c r="O5" s="104"/>
      <c r="P5" s="104"/>
      <c r="Q5" s="104"/>
      <c r="R5" s="105"/>
      <c r="S5" s="103"/>
      <c r="T5" s="103"/>
      <c r="U5" s="103"/>
      <c r="V5" s="103"/>
      <c r="W5" s="103"/>
      <c r="X5" s="98" t="s">
        <v>11</v>
      </c>
      <c r="Y5" s="166"/>
    </row>
    <row r="6" spans="1:44" ht="6.75" customHeight="1"/>
    <row r="7" spans="1:44" ht="22.5" customHeight="1">
      <c r="A7" s="136" t="s">
        <v>14</v>
      </c>
      <c r="B7" s="137"/>
      <c r="C7" s="137"/>
      <c r="D7" s="137"/>
      <c r="E7" s="12"/>
      <c r="F7" s="12"/>
      <c r="G7" s="12"/>
      <c r="H7" s="12"/>
      <c r="I7" s="12"/>
      <c r="J7" s="12"/>
      <c r="K7" s="12"/>
      <c r="L7" s="12"/>
      <c r="M7" s="12"/>
      <c r="N7" s="134"/>
      <c r="O7" s="134"/>
      <c r="P7" s="134"/>
      <c r="Q7" s="134"/>
      <c r="R7" s="134"/>
      <c r="S7" s="134"/>
      <c r="T7" s="134"/>
      <c r="U7" s="134"/>
      <c r="V7" s="134"/>
      <c r="W7" s="134"/>
      <c r="X7" s="134"/>
      <c r="Y7" s="135"/>
    </row>
    <row r="8" spans="1:44" ht="8.25" customHeight="1">
      <c r="A8" s="13"/>
      <c r="B8" s="13"/>
      <c r="C8" s="14"/>
      <c r="D8" s="12"/>
      <c r="E8" s="12"/>
      <c r="F8" s="12"/>
      <c r="G8" s="12"/>
      <c r="H8" s="12"/>
      <c r="I8" s="12"/>
      <c r="J8" s="12"/>
      <c r="K8" s="12"/>
      <c r="L8" s="12"/>
      <c r="M8" s="12"/>
      <c r="N8" s="13"/>
      <c r="O8" s="13"/>
      <c r="P8" s="13"/>
      <c r="Q8" s="13"/>
      <c r="R8" s="13"/>
      <c r="S8" s="13"/>
      <c r="T8" s="13"/>
      <c r="U8" s="13"/>
      <c r="V8" s="13"/>
      <c r="W8" s="13"/>
      <c r="X8" s="13"/>
      <c r="Y8" s="13"/>
    </row>
    <row r="9" spans="1:44" ht="22.5" customHeight="1">
      <c r="A9" s="15" t="s">
        <v>0</v>
      </c>
      <c r="B9" s="16" t="s">
        <v>1</v>
      </c>
      <c r="C9" s="17" t="s">
        <v>2</v>
      </c>
      <c r="D9" s="18" t="s">
        <v>3</v>
      </c>
      <c r="E9" s="138" t="s">
        <v>5</v>
      </c>
      <c r="F9" s="139"/>
      <c r="G9" s="139"/>
      <c r="H9" s="139"/>
      <c r="I9" s="139"/>
      <c r="J9" s="139"/>
      <c r="K9" s="139"/>
      <c r="L9" s="139"/>
      <c r="M9" s="140"/>
      <c r="N9" s="138" t="s">
        <v>6</v>
      </c>
      <c r="O9" s="139"/>
      <c r="P9" s="139"/>
      <c r="Q9" s="139"/>
      <c r="R9" s="139"/>
      <c r="S9" s="139"/>
      <c r="T9" s="139"/>
      <c r="U9" s="139"/>
      <c r="V9" s="140"/>
      <c r="W9" s="19" t="s">
        <v>22</v>
      </c>
      <c r="X9" s="19" t="s">
        <v>62</v>
      </c>
      <c r="Y9" s="20" t="s">
        <v>4</v>
      </c>
      <c r="AC9" s="9" t="s">
        <v>24</v>
      </c>
      <c r="AE9" s="26" t="s">
        <v>18</v>
      </c>
      <c r="AF9" s="34" t="s">
        <v>26</v>
      </c>
      <c r="AG9" s="26" t="s">
        <v>25</v>
      </c>
      <c r="AH9" s="26" t="s">
        <v>69</v>
      </c>
      <c r="AI9" s="26" t="s">
        <v>36</v>
      </c>
      <c r="AJ9" s="26" t="s">
        <v>37</v>
      </c>
      <c r="AK9" s="26" t="s">
        <v>70</v>
      </c>
      <c r="AL9" s="26" t="s">
        <v>17</v>
      </c>
      <c r="AM9" s="26" t="s">
        <v>27</v>
      </c>
      <c r="AN9" s="26" t="s">
        <v>28</v>
      </c>
      <c r="AO9" s="26" t="s">
        <v>71</v>
      </c>
      <c r="AP9" s="26" t="s">
        <v>38</v>
      </c>
      <c r="AQ9" s="26" t="s">
        <v>39</v>
      </c>
      <c r="AR9" s="26" t="s">
        <v>72</v>
      </c>
    </row>
    <row r="10" spans="1:44" ht="24.95" customHeight="1">
      <c r="A10" s="46" t="s">
        <v>50</v>
      </c>
      <c r="B10" s="47"/>
      <c r="C10" s="48">
        <v>1</v>
      </c>
      <c r="D10" s="82" t="s">
        <v>53</v>
      </c>
      <c r="E10" s="150">
        <v>5250</v>
      </c>
      <c r="F10" s="151"/>
      <c r="G10" s="151"/>
      <c r="H10" s="151"/>
      <c r="I10" s="151"/>
      <c r="J10" s="151"/>
      <c r="K10" s="151"/>
      <c r="L10" s="151"/>
      <c r="M10" s="152"/>
      <c r="N10" s="144">
        <f t="shared" ref="N10:N35" si="0">IF(A10="","",ROUND(C10*E10,0))</f>
        <v>5250</v>
      </c>
      <c r="O10" s="145"/>
      <c r="P10" s="145"/>
      <c r="Q10" s="145"/>
      <c r="R10" s="145"/>
      <c r="S10" s="145"/>
      <c r="T10" s="145"/>
      <c r="U10" s="145"/>
      <c r="V10" s="146"/>
      <c r="W10" s="52" t="s">
        <v>30</v>
      </c>
      <c r="X10" s="86" t="s">
        <v>58</v>
      </c>
      <c r="Y10" s="21"/>
      <c r="AB10" s="26" t="s">
        <v>18</v>
      </c>
      <c r="AC10" s="85" t="s">
        <v>63</v>
      </c>
      <c r="AD10" s="9" t="s">
        <v>20</v>
      </c>
      <c r="AE10" s="43" t="str">
        <f t="shared" ref="AE10:AE35" si="1">IF($N$7="消　費　税　抜　き",N10,IF(W10="抜",N10,""))</f>
        <v/>
      </c>
      <c r="AF10" s="43" t="str">
        <f t="shared" ref="AF10:AF35" si="2">IF($AE10="","",IF($X10="５％",$AE10,""))</f>
        <v/>
      </c>
      <c r="AG10" s="43" t="str">
        <f t="shared" ref="AG10:AG35" si="3">IF(AE10="","",IF($X10="８％",$AE10,""))</f>
        <v/>
      </c>
      <c r="AH10" s="43" t="str">
        <f t="shared" ref="AH10:AH35" si="4">IF($AE10="","",IF($X10="１０％",$AE10,""))</f>
        <v/>
      </c>
      <c r="AI10" s="43" t="str">
        <f t="shared" ref="AI10:AI35" si="5">IF($AE10="","",IF($X10="５％",ROUNDDOWN($AE10*0.05,0),""))</f>
        <v/>
      </c>
      <c r="AJ10" s="43" t="str">
        <f t="shared" ref="AJ10:AJ35" si="6">IF($AE10="","",IF($X10="８％",ROUNDDOWN($AE10*0.08,0),""))</f>
        <v/>
      </c>
      <c r="AK10" s="43" t="str">
        <f t="shared" ref="AK10:AK35" si="7">IF($AE10="","",IF($X10="１０％",ROUNDDOWN($AE10*0.1,0),""))</f>
        <v/>
      </c>
      <c r="AL10" s="43">
        <f t="shared" ref="AL10:AL35" si="8">IF($AE10="",$N10,"")</f>
        <v>5250</v>
      </c>
      <c r="AM10" s="43">
        <f t="shared" ref="AM10:AM35" si="9">IF($AL10="","",IF($X10="５％",$AL10-$AP10,""))</f>
        <v>5000</v>
      </c>
      <c r="AN10" s="43" t="str">
        <f t="shared" ref="AN10:AN35" si="10">IF($AL10="","",IF($X10="８％",$AL10-$AQ10,""))</f>
        <v/>
      </c>
      <c r="AO10" s="43" t="str">
        <f t="shared" ref="AO10:AO35" si="11">IF($AL10="","",IF($X10="１０％",$AL10-$AR10,""))</f>
        <v/>
      </c>
      <c r="AP10" s="9">
        <f t="shared" ref="AP10:AP35" si="12">IF($AL10="","",IF($X10="５％",ROUNDDOWN($AL10*5/105,0),""))</f>
        <v>250</v>
      </c>
      <c r="AQ10" s="9" t="str">
        <f t="shared" ref="AQ10:AQ35" si="13">IF($AL10="","",IF($X10="８％",ROUNDDOWN($AL10*8/108,0),""))</f>
        <v/>
      </c>
      <c r="AR10" s="9" t="str">
        <f t="shared" ref="AR10:AR35" si="14">IF($AL10="","",IF($X10="１０％",ROUNDDOWN($AL10*10/110,0),""))</f>
        <v/>
      </c>
    </row>
    <row r="11" spans="1:44" ht="24.95" customHeight="1">
      <c r="A11" s="1"/>
      <c r="B11" s="2"/>
      <c r="C11" s="3"/>
      <c r="D11" s="81"/>
      <c r="E11" s="141"/>
      <c r="F11" s="142"/>
      <c r="G11" s="142"/>
      <c r="H11" s="142"/>
      <c r="I11" s="142"/>
      <c r="J11" s="142"/>
      <c r="K11" s="142"/>
      <c r="L11" s="142"/>
      <c r="M11" s="143"/>
      <c r="N11" s="112" t="str">
        <f t="shared" si="0"/>
        <v/>
      </c>
      <c r="O11" s="113"/>
      <c r="P11" s="113"/>
      <c r="Q11" s="113"/>
      <c r="R11" s="113"/>
      <c r="S11" s="113"/>
      <c r="T11" s="113"/>
      <c r="U11" s="113"/>
      <c r="V11" s="114"/>
      <c r="W11" s="35"/>
      <c r="X11" s="87"/>
      <c r="Y11" s="22"/>
      <c r="AB11" s="34" t="s">
        <v>17</v>
      </c>
      <c r="AC11" s="88" t="s">
        <v>64</v>
      </c>
      <c r="AD11" s="9" t="s">
        <v>21</v>
      </c>
      <c r="AE11" s="43" t="str">
        <f t="shared" si="1"/>
        <v/>
      </c>
      <c r="AF11" s="43" t="str">
        <f t="shared" si="2"/>
        <v/>
      </c>
      <c r="AG11" s="43" t="str">
        <f t="shared" si="3"/>
        <v/>
      </c>
      <c r="AH11" s="43" t="str">
        <f t="shared" si="4"/>
        <v/>
      </c>
      <c r="AI11" s="43" t="str">
        <f t="shared" si="5"/>
        <v/>
      </c>
      <c r="AJ11" s="43" t="str">
        <f t="shared" si="6"/>
        <v/>
      </c>
      <c r="AK11" s="43" t="str">
        <f t="shared" si="7"/>
        <v/>
      </c>
      <c r="AL11" s="43" t="str">
        <f t="shared" si="8"/>
        <v/>
      </c>
      <c r="AM11" s="43" t="str">
        <f t="shared" si="9"/>
        <v/>
      </c>
      <c r="AN11" s="43" t="str">
        <f t="shared" si="10"/>
        <v/>
      </c>
      <c r="AO11" s="43" t="str">
        <f t="shared" si="11"/>
        <v/>
      </c>
      <c r="AP11" s="9" t="str">
        <f t="shared" si="12"/>
        <v/>
      </c>
      <c r="AQ11" s="9" t="str">
        <f t="shared" si="13"/>
        <v/>
      </c>
      <c r="AR11" s="9" t="str">
        <f t="shared" si="14"/>
        <v/>
      </c>
    </row>
    <row r="12" spans="1:44" ht="24.95" customHeight="1">
      <c r="A12" s="49" t="s">
        <v>51</v>
      </c>
      <c r="B12" s="50"/>
      <c r="C12" s="51">
        <v>2</v>
      </c>
      <c r="D12" s="83" t="s">
        <v>54</v>
      </c>
      <c r="E12" s="153">
        <v>1500</v>
      </c>
      <c r="F12" s="154"/>
      <c r="G12" s="154"/>
      <c r="H12" s="154"/>
      <c r="I12" s="154"/>
      <c r="J12" s="154"/>
      <c r="K12" s="154"/>
      <c r="L12" s="154"/>
      <c r="M12" s="155"/>
      <c r="N12" s="112">
        <f t="shared" si="0"/>
        <v>3000</v>
      </c>
      <c r="O12" s="113"/>
      <c r="P12" s="113"/>
      <c r="Q12" s="113"/>
      <c r="R12" s="113"/>
      <c r="S12" s="113"/>
      <c r="T12" s="113"/>
      <c r="U12" s="113"/>
      <c r="V12" s="114"/>
      <c r="W12" s="52" t="s">
        <v>30</v>
      </c>
      <c r="X12" s="86" t="s">
        <v>60</v>
      </c>
      <c r="Y12" s="22"/>
      <c r="AB12" s="34"/>
      <c r="AC12" s="88" t="s">
        <v>68</v>
      </c>
      <c r="AE12" s="43" t="str">
        <f t="shared" si="1"/>
        <v/>
      </c>
      <c r="AF12" s="43" t="str">
        <f t="shared" si="2"/>
        <v/>
      </c>
      <c r="AG12" s="43" t="str">
        <f t="shared" si="3"/>
        <v/>
      </c>
      <c r="AH12" s="43" t="str">
        <f t="shared" si="4"/>
        <v/>
      </c>
      <c r="AI12" s="43" t="str">
        <f t="shared" si="5"/>
        <v/>
      </c>
      <c r="AJ12" s="43" t="str">
        <f t="shared" si="6"/>
        <v/>
      </c>
      <c r="AK12" s="43" t="str">
        <f t="shared" si="7"/>
        <v/>
      </c>
      <c r="AL12" s="43">
        <f t="shared" si="8"/>
        <v>3000</v>
      </c>
      <c r="AM12" s="43" t="str">
        <f t="shared" si="9"/>
        <v/>
      </c>
      <c r="AN12" s="43">
        <f t="shared" si="10"/>
        <v>2778</v>
      </c>
      <c r="AO12" s="43" t="str">
        <f t="shared" si="11"/>
        <v/>
      </c>
      <c r="AP12" s="9" t="str">
        <f t="shared" si="12"/>
        <v/>
      </c>
      <c r="AQ12" s="9">
        <f t="shared" si="13"/>
        <v>222</v>
      </c>
      <c r="AR12" s="9" t="str">
        <f t="shared" si="14"/>
        <v/>
      </c>
    </row>
    <row r="13" spans="1:44" ht="24.95" customHeight="1">
      <c r="A13" s="1"/>
      <c r="B13" s="2"/>
      <c r="C13" s="3"/>
      <c r="D13" s="81"/>
      <c r="E13" s="141"/>
      <c r="F13" s="142"/>
      <c r="G13" s="142"/>
      <c r="H13" s="142"/>
      <c r="I13" s="142"/>
      <c r="J13" s="142"/>
      <c r="K13" s="142"/>
      <c r="L13" s="142"/>
      <c r="M13" s="143"/>
      <c r="N13" s="112" t="str">
        <f t="shared" si="0"/>
        <v/>
      </c>
      <c r="O13" s="113"/>
      <c r="P13" s="113"/>
      <c r="Q13" s="113"/>
      <c r="R13" s="113"/>
      <c r="S13" s="113"/>
      <c r="T13" s="113"/>
      <c r="U13" s="113"/>
      <c r="V13" s="114"/>
      <c r="W13" s="35"/>
      <c r="X13" s="87"/>
      <c r="Y13" s="22"/>
      <c r="AB13" s="26"/>
      <c r="AC13" s="26"/>
      <c r="AE13" s="43" t="str">
        <f t="shared" si="1"/>
        <v/>
      </c>
      <c r="AF13" s="43" t="str">
        <f t="shared" si="2"/>
        <v/>
      </c>
      <c r="AG13" s="43" t="str">
        <f t="shared" si="3"/>
        <v/>
      </c>
      <c r="AH13" s="43" t="str">
        <f t="shared" si="4"/>
        <v/>
      </c>
      <c r="AI13" s="43" t="str">
        <f t="shared" si="5"/>
        <v/>
      </c>
      <c r="AJ13" s="43" t="str">
        <f t="shared" si="6"/>
        <v/>
      </c>
      <c r="AK13" s="43" t="str">
        <f t="shared" si="7"/>
        <v/>
      </c>
      <c r="AL13" s="43" t="str">
        <f t="shared" si="8"/>
        <v/>
      </c>
      <c r="AM13" s="43" t="str">
        <f t="shared" si="9"/>
        <v/>
      </c>
      <c r="AN13" s="43" t="str">
        <f t="shared" si="10"/>
        <v/>
      </c>
      <c r="AO13" s="43" t="str">
        <f t="shared" si="11"/>
        <v/>
      </c>
      <c r="AP13" s="9" t="str">
        <f t="shared" si="12"/>
        <v/>
      </c>
      <c r="AQ13" s="9" t="str">
        <f t="shared" si="13"/>
        <v/>
      </c>
      <c r="AR13" s="9" t="str">
        <f t="shared" si="14"/>
        <v/>
      </c>
    </row>
    <row r="14" spans="1:44" ht="24.95" customHeight="1">
      <c r="A14" s="49" t="s">
        <v>52</v>
      </c>
      <c r="B14" s="50"/>
      <c r="C14" s="51">
        <v>3</v>
      </c>
      <c r="D14" s="83" t="s">
        <v>32</v>
      </c>
      <c r="E14" s="153">
        <v>6800</v>
      </c>
      <c r="F14" s="154"/>
      <c r="G14" s="154"/>
      <c r="H14" s="154"/>
      <c r="I14" s="154"/>
      <c r="J14" s="154"/>
      <c r="K14" s="154"/>
      <c r="L14" s="154"/>
      <c r="M14" s="155"/>
      <c r="N14" s="112">
        <f t="shared" si="0"/>
        <v>20400</v>
      </c>
      <c r="O14" s="113"/>
      <c r="P14" s="113"/>
      <c r="Q14" s="113"/>
      <c r="R14" s="113"/>
      <c r="S14" s="113"/>
      <c r="T14" s="113"/>
      <c r="U14" s="113"/>
      <c r="V14" s="114"/>
      <c r="W14" s="52" t="s">
        <v>30</v>
      </c>
      <c r="X14" s="86" t="s">
        <v>67</v>
      </c>
      <c r="Y14" s="22"/>
      <c r="AE14" s="43" t="str">
        <f t="shared" si="1"/>
        <v/>
      </c>
      <c r="AF14" s="43" t="str">
        <f t="shared" si="2"/>
        <v/>
      </c>
      <c r="AG14" s="43" t="str">
        <f t="shared" si="3"/>
        <v/>
      </c>
      <c r="AH14" s="43" t="str">
        <f t="shared" si="4"/>
        <v/>
      </c>
      <c r="AI14" s="43" t="str">
        <f t="shared" si="5"/>
        <v/>
      </c>
      <c r="AJ14" s="43" t="str">
        <f t="shared" si="6"/>
        <v/>
      </c>
      <c r="AK14" s="43" t="str">
        <f t="shared" si="7"/>
        <v/>
      </c>
      <c r="AL14" s="43">
        <f t="shared" si="8"/>
        <v>20400</v>
      </c>
      <c r="AM14" s="43" t="str">
        <f t="shared" si="9"/>
        <v/>
      </c>
      <c r="AN14" s="43" t="str">
        <f t="shared" si="10"/>
        <v/>
      </c>
      <c r="AO14" s="43">
        <f t="shared" si="11"/>
        <v>18546</v>
      </c>
      <c r="AP14" s="9" t="str">
        <f t="shared" si="12"/>
        <v/>
      </c>
      <c r="AQ14" s="9" t="str">
        <f t="shared" si="13"/>
        <v/>
      </c>
      <c r="AR14" s="9">
        <f t="shared" si="14"/>
        <v>1854</v>
      </c>
    </row>
    <row r="15" spans="1:44" ht="24.95" customHeight="1">
      <c r="A15" s="1"/>
      <c r="B15" s="2"/>
      <c r="C15" s="3"/>
      <c r="D15" s="81"/>
      <c r="E15" s="141"/>
      <c r="F15" s="142"/>
      <c r="G15" s="142"/>
      <c r="H15" s="142"/>
      <c r="I15" s="142"/>
      <c r="J15" s="142"/>
      <c r="K15" s="142"/>
      <c r="L15" s="142"/>
      <c r="M15" s="143"/>
      <c r="N15" s="112" t="str">
        <f t="shared" si="0"/>
        <v/>
      </c>
      <c r="O15" s="113"/>
      <c r="P15" s="113"/>
      <c r="Q15" s="113"/>
      <c r="R15" s="113"/>
      <c r="S15" s="113"/>
      <c r="T15" s="113"/>
      <c r="U15" s="113"/>
      <c r="V15" s="114"/>
      <c r="W15" s="35"/>
      <c r="X15" s="87"/>
      <c r="Y15" s="22"/>
      <c r="AE15" s="43" t="str">
        <f t="shared" si="1"/>
        <v/>
      </c>
      <c r="AF15" s="43" t="str">
        <f t="shared" si="2"/>
        <v/>
      </c>
      <c r="AG15" s="43" t="str">
        <f t="shared" si="3"/>
        <v/>
      </c>
      <c r="AH15" s="43" t="str">
        <f t="shared" si="4"/>
        <v/>
      </c>
      <c r="AI15" s="43" t="str">
        <f t="shared" si="5"/>
        <v/>
      </c>
      <c r="AJ15" s="43" t="str">
        <f t="shared" si="6"/>
        <v/>
      </c>
      <c r="AK15" s="43" t="str">
        <f t="shared" si="7"/>
        <v/>
      </c>
      <c r="AL15" s="43" t="str">
        <f t="shared" si="8"/>
        <v/>
      </c>
      <c r="AM15" s="43" t="str">
        <f t="shared" si="9"/>
        <v/>
      </c>
      <c r="AN15" s="43" t="str">
        <f t="shared" si="10"/>
        <v/>
      </c>
      <c r="AO15" s="43" t="str">
        <f t="shared" si="11"/>
        <v/>
      </c>
      <c r="AP15" s="9" t="str">
        <f t="shared" si="12"/>
        <v/>
      </c>
      <c r="AQ15" s="9" t="str">
        <f t="shared" si="13"/>
        <v/>
      </c>
      <c r="AR15" s="9" t="str">
        <f t="shared" si="14"/>
        <v/>
      </c>
    </row>
    <row r="16" spans="1:44" ht="24.95" customHeight="1">
      <c r="A16" s="49" t="s">
        <v>33</v>
      </c>
      <c r="B16" s="50"/>
      <c r="C16" s="51">
        <v>4</v>
      </c>
      <c r="D16" s="83" t="s">
        <v>34</v>
      </c>
      <c r="E16" s="153">
        <v>4300</v>
      </c>
      <c r="F16" s="154"/>
      <c r="G16" s="154"/>
      <c r="H16" s="154"/>
      <c r="I16" s="154"/>
      <c r="J16" s="154"/>
      <c r="K16" s="154"/>
      <c r="L16" s="154"/>
      <c r="M16" s="155"/>
      <c r="N16" s="112">
        <f t="shared" si="0"/>
        <v>17200</v>
      </c>
      <c r="O16" s="113"/>
      <c r="P16" s="113"/>
      <c r="Q16" s="113"/>
      <c r="R16" s="113"/>
      <c r="S16" s="113"/>
      <c r="T16" s="113"/>
      <c r="U16" s="113"/>
      <c r="V16" s="114"/>
      <c r="W16" s="52" t="s">
        <v>31</v>
      </c>
      <c r="X16" s="86" t="s">
        <v>58</v>
      </c>
      <c r="Y16" s="22"/>
      <c r="AE16" s="43">
        <f t="shared" si="1"/>
        <v>17200</v>
      </c>
      <c r="AF16" s="43">
        <f t="shared" si="2"/>
        <v>17200</v>
      </c>
      <c r="AG16" s="43" t="str">
        <f t="shared" si="3"/>
        <v/>
      </c>
      <c r="AH16" s="43" t="str">
        <f t="shared" si="4"/>
        <v/>
      </c>
      <c r="AI16" s="43">
        <f t="shared" si="5"/>
        <v>860</v>
      </c>
      <c r="AJ16" s="43" t="str">
        <f t="shared" si="6"/>
        <v/>
      </c>
      <c r="AK16" s="43" t="str">
        <f t="shared" si="7"/>
        <v/>
      </c>
      <c r="AL16" s="43" t="str">
        <f t="shared" si="8"/>
        <v/>
      </c>
      <c r="AM16" s="43" t="str">
        <f t="shared" si="9"/>
        <v/>
      </c>
      <c r="AN16" s="43" t="str">
        <f t="shared" si="10"/>
        <v/>
      </c>
      <c r="AO16" s="43" t="str">
        <f t="shared" si="11"/>
        <v/>
      </c>
      <c r="AP16" s="9" t="str">
        <f t="shared" si="12"/>
        <v/>
      </c>
      <c r="AQ16" s="9" t="str">
        <f t="shared" si="13"/>
        <v/>
      </c>
      <c r="AR16" s="9" t="str">
        <f t="shared" si="14"/>
        <v/>
      </c>
    </row>
    <row r="17" spans="1:44" ht="24.95" customHeight="1">
      <c r="A17" s="1"/>
      <c r="B17" s="2"/>
      <c r="C17" s="3"/>
      <c r="D17" s="4"/>
      <c r="E17" s="141"/>
      <c r="F17" s="142"/>
      <c r="G17" s="142"/>
      <c r="H17" s="142"/>
      <c r="I17" s="142"/>
      <c r="J17" s="142"/>
      <c r="K17" s="142"/>
      <c r="L17" s="142"/>
      <c r="M17" s="143"/>
      <c r="N17" s="112" t="str">
        <f t="shared" si="0"/>
        <v/>
      </c>
      <c r="O17" s="113"/>
      <c r="P17" s="113"/>
      <c r="Q17" s="113"/>
      <c r="R17" s="113"/>
      <c r="S17" s="113"/>
      <c r="T17" s="113"/>
      <c r="U17" s="113"/>
      <c r="V17" s="114"/>
      <c r="W17" s="35"/>
      <c r="X17" s="87"/>
      <c r="Y17" s="22"/>
      <c r="AE17" s="43" t="str">
        <f t="shared" si="1"/>
        <v/>
      </c>
      <c r="AF17" s="43" t="str">
        <f t="shared" si="2"/>
        <v/>
      </c>
      <c r="AG17" s="43" t="str">
        <f t="shared" si="3"/>
        <v/>
      </c>
      <c r="AH17" s="43" t="str">
        <f t="shared" si="4"/>
        <v/>
      </c>
      <c r="AI17" s="43" t="str">
        <f t="shared" si="5"/>
        <v/>
      </c>
      <c r="AJ17" s="43" t="str">
        <f t="shared" si="6"/>
        <v/>
      </c>
      <c r="AK17" s="43" t="str">
        <f t="shared" si="7"/>
        <v/>
      </c>
      <c r="AL17" s="43" t="str">
        <f t="shared" si="8"/>
        <v/>
      </c>
      <c r="AM17" s="43" t="str">
        <f t="shared" si="9"/>
        <v/>
      </c>
      <c r="AN17" s="43" t="str">
        <f t="shared" si="10"/>
        <v/>
      </c>
      <c r="AO17" s="43" t="str">
        <f t="shared" si="11"/>
        <v/>
      </c>
      <c r="AP17" s="9" t="str">
        <f t="shared" si="12"/>
        <v/>
      </c>
      <c r="AQ17" s="9" t="str">
        <f t="shared" si="13"/>
        <v/>
      </c>
      <c r="AR17" s="9" t="str">
        <f t="shared" si="14"/>
        <v/>
      </c>
    </row>
    <row r="18" spans="1:44" ht="24.95" customHeight="1">
      <c r="A18" s="49" t="s">
        <v>78</v>
      </c>
      <c r="B18" s="50"/>
      <c r="C18" s="51">
        <v>5</v>
      </c>
      <c r="D18" s="83" t="s">
        <v>53</v>
      </c>
      <c r="E18" s="153">
        <v>5000</v>
      </c>
      <c r="F18" s="154"/>
      <c r="G18" s="154"/>
      <c r="H18" s="154"/>
      <c r="I18" s="154"/>
      <c r="J18" s="154"/>
      <c r="K18" s="154"/>
      <c r="L18" s="154"/>
      <c r="M18" s="155"/>
      <c r="N18" s="112">
        <f t="shared" si="0"/>
        <v>25000</v>
      </c>
      <c r="O18" s="113"/>
      <c r="P18" s="113"/>
      <c r="Q18" s="113"/>
      <c r="R18" s="113"/>
      <c r="S18" s="113"/>
      <c r="T18" s="113"/>
      <c r="U18" s="113"/>
      <c r="V18" s="114"/>
      <c r="W18" s="52" t="s">
        <v>31</v>
      </c>
      <c r="X18" s="86" t="s">
        <v>60</v>
      </c>
      <c r="Y18" s="22"/>
      <c r="AE18" s="43">
        <f t="shared" si="1"/>
        <v>25000</v>
      </c>
      <c r="AF18" s="43" t="str">
        <f t="shared" si="2"/>
        <v/>
      </c>
      <c r="AG18" s="43">
        <f t="shared" si="3"/>
        <v>25000</v>
      </c>
      <c r="AH18" s="43" t="str">
        <f t="shared" si="4"/>
        <v/>
      </c>
      <c r="AI18" s="43" t="str">
        <f t="shared" si="5"/>
        <v/>
      </c>
      <c r="AJ18" s="43">
        <f t="shared" si="6"/>
        <v>2000</v>
      </c>
      <c r="AK18" s="43" t="str">
        <f t="shared" si="7"/>
        <v/>
      </c>
      <c r="AL18" s="43" t="str">
        <f t="shared" si="8"/>
        <v/>
      </c>
      <c r="AM18" s="43" t="str">
        <f t="shared" si="9"/>
        <v/>
      </c>
      <c r="AN18" s="43" t="str">
        <f t="shared" si="10"/>
        <v/>
      </c>
      <c r="AO18" s="43" t="str">
        <f t="shared" si="11"/>
        <v/>
      </c>
      <c r="AP18" s="9" t="str">
        <f t="shared" si="12"/>
        <v/>
      </c>
      <c r="AQ18" s="9" t="str">
        <f t="shared" si="13"/>
        <v/>
      </c>
      <c r="AR18" s="9" t="str">
        <f t="shared" si="14"/>
        <v/>
      </c>
    </row>
    <row r="19" spans="1:44" ht="24.95" customHeight="1">
      <c r="A19" s="1"/>
      <c r="B19" s="2"/>
      <c r="C19" s="3"/>
      <c r="D19" s="4"/>
      <c r="E19" s="141"/>
      <c r="F19" s="142"/>
      <c r="G19" s="142"/>
      <c r="H19" s="142"/>
      <c r="I19" s="142"/>
      <c r="J19" s="142"/>
      <c r="K19" s="142"/>
      <c r="L19" s="142"/>
      <c r="M19" s="143"/>
      <c r="N19" s="112" t="str">
        <f t="shared" si="0"/>
        <v/>
      </c>
      <c r="O19" s="113"/>
      <c r="P19" s="113"/>
      <c r="Q19" s="113"/>
      <c r="R19" s="113"/>
      <c r="S19" s="113"/>
      <c r="T19" s="113"/>
      <c r="U19" s="113"/>
      <c r="V19" s="114"/>
      <c r="W19" s="35"/>
      <c r="X19" s="87"/>
      <c r="Y19" s="22"/>
      <c r="AE19" s="43" t="str">
        <f t="shared" si="1"/>
        <v/>
      </c>
      <c r="AF19" s="43" t="str">
        <f t="shared" si="2"/>
        <v/>
      </c>
      <c r="AG19" s="43" t="str">
        <f t="shared" si="3"/>
        <v/>
      </c>
      <c r="AH19" s="43" t="str">
        <f t="shared" si="4"/>
        <v/>
      </c>
      <c r="AI19" s="43" t="str">
        <f t="shared" si="5"/>
        <v/>
      </c>
      <c r="AJ19" s="43" t="str">
        <f t="shared" si="6"/>
        <v/>
      </c>
      <c r="AK19" s="43" t="str">
        <f t="shared" si="7"/>
        <v/>
      </c>
      <c r="AL19" s="43" t="str">
        <f t="shared" si="8"/>
        <v/>
      </c>
      <c r="AM19" s="43" t="str">
        <f t="shared" si="9"/>
        <v/>
      </c>
      <c r="AN19" s="43" t="str">
        <f t="shared" si="10"/>
        <v/>
      </c>
      <c r="AO19" s="43" t="str">
        <f t="shared" si="11"/>
        <v/>
      </c>
      <c r="AP19" s="9" t="str">
        <f t="shared" si="12"/>
        <v/>
      </c>
      <c r="AQ19" s="9" t="str">
        <f t="shared" si="13"/>
        <v/>
      </c>
      <c r="AR19" s="9" t="str">
        <f t="shared" si="14"/>
        <v/>
      </c>
    </row>
    <row r="20" spans="1:44" ht="24.95" customHeight="1">
      <c r="A20" s="49" t="s">
        <v>79</v>
      </c>
      <c r="B20" s="50"/>
      <c r="C20" s="51">
        <v>6</v>
      </c>
      <c r="D20" s="83" t="s">
        <v>76</v>
      </c>
      <c r="E20" s="153">
        <v>5500</v>
      </c>
      <c r="F20" s="154"/>
      <c r="G20" s="154"/>
      <c r="H20" s="154"/>
      <c r="I20" s="154"/>
      <c r="J20" s="154"/>
      <c r="K20" s="154"/>
      <c r="L20" s="154"/>
      <c r="M20" s="155"/>
      <c r="N20" s="112">
        <f t="shared" si="0"/>
        <v>33000</v>
      </c>
      <c r="O20" s="113"/>
      <c r="P20" s="113"/>
      <c r="Q20" s="113"/>
      <c r="R20" s="113"/>
      <c r="S20" s="113"/>
      <c r="T20" s="113"/>
      <c r="U20" s="113"/>
      <c r="V20" s="114"/>
      <c r="W20" s="52" t="s">
        <v>30</v>
      </c>
      <c r="X20" s="86" t="s">
        <v>67</v>
      </c>
      <c r="Y20" s="22"/>
      <c r="AE20" s="43" t="str">
        <f t="shared" si="1"/>
        <v/>
      </c>
      <c r="AF20" s="43" t="str">
        <f t="shared" si="2"/>
        <v/>
      </c>
      <c r="AG20" s="43" t="str">
        <f t="shared" si="3"/>
        <v/>
      </c>
      <c r="AH20" s="43" t="str">
        <f t="shared" si="4"/>
        <v/>
      </c>
      <c r="AI20" s="43" t="str">
        <f t="shared" si="5"/>
        <v/>
      </c>
      <c r="AJ20" s="43" t="str">
        <f t="shared" si="6"/>
        <v/>
      </c>
      <c r="AK20" s="43" t="str">
        <f t="shared" si="7"/>
        <v/>
      </c>
      <c r="AL20" s="43">
        <f t="shared" si="8"/>
        <v>33000</v>
      </c>
      <c r="AM20" s="43" t="str">
        <f t="shared" si="9"/>
        <v/>
      </c>
      <c r="AN20" s="43" t="str">
        <f t="shared" si="10"/>
        <v/>
      </c>
      <c r="AO20" s="43">
        <f t="shared" si="11"/>
        <v>30000</v>
      </c>
      <c r="AP20" s="9" t="str">
        <f t="shared" si="12"/>
        <v/>
      </c>
      <c r="AQ20" s="9" t="str">
        <f t="shared" si="13"/>
        <v/>
      </c>
      <c r="AR20" s="9">
        <f t="shared" si="14"/>
        <v>3000</v>
      </c>
    </row>
    <row r="21" spans="1:44" ht="24.95" customHeight="1">
      <c r="A21" s="1"/>
      <c r="B21" s="2"/>
      <c r="C21" s="3"/>
      <c r="D21" s="4"/>
      <c r="E21" s="141"/>
      <c r="F21" s="142"/>
      <c r="G21" s="142"/>
      <c r="H21" s="142"/>
      <c r="I21" s="142"/>
      <c r="J21" s="142"/>
      <c r="K21" s="142"/>
      <c r="L21" s="142"/>
      <c r="M21" s="143"/>
      <c r="N21" s="112" t="str">
        <f t="shared" si="0"/>
        <v/>
      </c>
      <c r="O21" s="113"/>
      <c r="P21" s="113"/>
      <c r="Q21" s="113"/>
      <c r="R21" s="113"/>
      <c r="S21" s="113"/>
      <c r="T21" s="113"/>
      <c r="U21" s="113"/>
      <c r="V21" s="114"/>
      <c r="W21" s="35"/>
      <c r="X21" s="87"/>
      <c r="Y21" s="22"/>
      <c r="AE21" s="43" t="str">
        <f t="shared" si="1"/>
        <v/>
      </c>
      <c r="AF21" s="43" t="str">
        <f t="shared" si="2"/>
        <v/>
      </c>
      <c r="AG21" s="43" t="str">
        <f t="shared" si="3"/>
        <v/>
      </c>
      <c r="AH21" s="43" t="str">
        <f t="shared" si="4"/>
        <v/>
      </c>
      <c r="AI21" s="43" t="str">
        <f t="shared" si="5"/>
        <v/>
      </c>
      <c r="AJ21" s="43" t="str">
        <f t="shared" si="6"/>
        <v/>
      </c>
      <c r="AK21" s="43" t="str">
        <f t="shared" si="7"/>
        <v/>
      </c>
      <c r="AL21" s="43" t="str">
        <f t="shared" si="8"/>
        <v/>
      </c>
      <c r="AM21" s="43" t="str">
        <f t="shared" si="9"/>
        <v/>
      </c>
      <c r="AN21" s="43" t="str">
        <f t="shared" si="10"/>
        <v/>
      </c>
      <c r="AO21" s="43" t="str">
        <f t="shared" si="11"/>
        <v/>
      </c>
      <c r="AP21" s="9" t="str">
        <f t="shared" si="12"/>
        <v/>
      </c>
      <c r="AQ21" s="9" t="str">
        <f t="shared" si="13"/>
        <v/>
      </c>
      <c r="AR21" s="9" t="str">
        <f t="shared" si="14"/>
        <v/>
      </c>
    </row>
    <row r="22" spans="1:44" ht="24.95" customHeight="1">
      <c r="A22" s="1"/>
      <c r="B22" s="2"/>
      <c r="C22" s="3"/>
      <c r="D22" s="4"/>
      <c r="E22" s="141"/>
      <c r="F22" s="142"/>
      <c r="G22" s="142"/>
      <c r="H22" s="142"/>
      <c r="I22" s="142"/>
      <c r="J22" s="142"/>
      <c r="K22" s="142"/>
      <c r="L22" s="142"/>
      <c r="M22" s="143"/>
      <c r="N22" s="112" t="str">
        <f t="shared" si="0"/>
        <v/>
      </c>
      <c r="O22" s="113"/>
      <c r="P22" s="113"/>
      <c r="Q22" s="113"/>
      <c r="R22" s="113"/>
      <c r="S22" s="113"/>
      <c r="T22" s="113"/>
      <c r="U22" s="113"/>
      <c r="V22" s="114"/>
      <c r="W22" s="35"/>
      <c r="X22" s="87"/>
      <c r="Y22" s="22"/>
      <c r="AE22" s="43" t="str">
        <f t="shared" si="1"/>
        <v/>
      </c>
      <c r="AF22" s="43" t="str">
        <f t="shared" si="2"/>
        <v/>
      </c>
      <c r="AG22" s="43" t="str">
        <f t="shared" si="3"/>
        <v/>
      </c>
      <c r="AH22" s="43" t="str">
        <f t="shared" si="4"/>
        <v/>
      </c>
      <c r="AI22" s="43" t="str">
        <f t="shared" si="5"/>
        <v/>
      </c>
      <c r="AJ22" s="43" t="str">
        <f t="shared" si="6"/>
        <v/>
      </c>
      <c r="AK22" s="43" t="str">
        <f t="shared" si="7"/>
        <v/>
      </c>
      <c r="AL22" s="43" t="str">
        <f t="shared" si="8"/>
        <v/>
      </c>
      <c r="AM22" s="43" t="str">
        <f t="shared" si="9"/>
        <v/>
      </c>
      <c r="AN22" s="43" t="str">
        <f t="shared" si="10"/>
        <v/>
      </c>
      <c r="AO22" s="43" t="str">
        <f t="shared" si="11"/>
        <v/>
      </c>
      <c r="AP22" s="9" t="str">
        <f t="shared" si="12"/>
        <v/>
      </c>
      <c r="AQ22" s="9" t="str">
        <f t="shared" si="13"/>
        <v/>
      </c>
      <c r="AR22" s="9" t="str">
        <f t="shared" si="14"/>
        <v/>
      </c>
    </row>
    <row r="23" spans="1:44" ht="24.95" customHeight="1">
      <c r="A23" s="1"/>
      <c r="B23" s="2"/>
      <c r="C23" s="3"/>
      <c r="D23" s="4"/>
      <c r="E23" s="141"/>
      <c r="F23" s="142"/>
      <c r="G23" s="142"/>
      <c r="H23" s="142"/>
      <c r="I23" s="142"/>
      <c r="J23" s="142"/>
      <c r="K23" s="142"/>
      <c r="L23" s="142"/>
      <c r="M23" s="143"/>
      <c r="N23" s="112" t="str">
        <f t="shared" si="0"/>
        <v/>
      </c>
      <c r="O23" s="113"/>
      <c r="P23" s="113"/>
      <c r="Q23" s="113"/>
      <c r="R23" s="113"/>
      <c r="S23" s="113"/>
      <c r="T23" s="113"/>
      <c r="U23" s="113"/>
      <c r="V23" s="114"/>
      <c r="W23" s="35"/>
      <c r="X23" s="87"/>
      <c r="Y23" s="22"/>
      <c r="AE23" s="43" t="str">
        <f t="shared" si="1"/>
        <v/>
      </c>
      <c r="AF23" s="43" t="str">
        <f t="shared" si="2"/>
        <v/>
      </c>
      <c r="AG23" s="43" t="str">
        <f t="shared" si="3"/>
        <v/>
      </c>
      <c r="AH23" s="43" t="str">
        <f t="shared" si="4"/>
        <v/>
      </c>
      <c r="AI23" s="43" t="str">
        <f t="shared" si="5"/>
        <v/>
      </c>
      <c r="AJ23" s="43" t="str">
        <f t="shared" si="6"/>
        <v/>
      </c>
      <c r="AK23" s="43" t="str">
        <f t="shared" si="7"/>
        <v/>
      </c>
      <c r="AL23" s="43" t="str">
        <f t="shared" si="8"/>
        <v/>
      </c>
      <c r="AM23" s="43" t="str">
        <f t="shared" si="9"/>
        <v/>
      </c>
      <c r="AN23" s="43" t="str">
        <f t="shared" si="10"/>
        <v/>
      </c>
      <c r="AO23" s="43" t="str">
        <f t="shared" si="11"/>
        <v/>
      </c>
      <c r="AP23" s="9" t="str">
        <f t="shared" si="12"/>
        <v/>
      </c>
      <c r="AQ23" s="9" t="str">
        <f t="shared" si="13"/>
        <v/>
      </c>
      <c r="AR23" s="9" t="str">
        <f t="shared" si="14"/>
        <v/>
      </c>
    </row>
    <row r="24" spans="1:44" ht="24.95" customHeight="1">
      <c r="A24" s="1"/>
      <c r="B24" s="2"/>
      <c r="C24" s="3"/>
      <c r="D24" s="4"/>
      <c r="E24" s="141"/>
      <c r="F24" s="142"/>
      <c r="G24" s="142"/>
      <c r="H24" s="142"/>
      <c r="I24" s="142"/>
      <c r="J24" s="142"/>
      <c r="K24" s="142"/>
      <c r="L24" s="142"/>
      <c r="M24" s="143"/>
      <c r="N24" s="112" t="str">
        <f t="shared" si="0"/>
        <v/>
      </c>
      <c r="O24" s="113"/>
      <c r="P24" s="113"/>
      <c r="Q24" s="113"/>
      <c r="R24" s="113"/>
      <c r="S24" s="113"/>
      <c r="T24" s="113"/>
      <c r="U24" s="113"/>
      <c r="V24" s="114"/>
      <c r="W24" s="35"/>
      <c r="X24" s="87"/>
      <c r="Y24" s="22"/>
      <c r="AE24" s="43" t="str">
        <f t="shared" si="1"/>
        <v/>
      </c>
      <c r="AF24" s="43" t="str">
        <f t="shared" si="2"/>
        <v/>
      </c>
      <c r="AG24" s="43" t="str">
        <f t="shared" si="3"/>
        <v/>
      </c>
      <c r="AH24" s="43" t="str">
        <f t="shared" si="4"/>
        <v/>
      </c>
      <c r="AI24" s="43" t="str">
        <f t="shared" si="5"/>
        <v/>
      </c>
      <c r="AJ24" s="43" t="str">
        <f t="shared" si="6"/>
        <v/>
      </c>
      <c r="AK24" s="43" t="str">
        <f t="shared" si="7"/>
        <v/>
      </c>
      <c r="AL24" s="43" t="str">
        <f t="shared" si="8"/>
        <v/>
      </c>
      <c r="AM24" s="43" t="str">
        <f t="shared" si="9"/>
        <v/>
      </c>
      <c r="AN24" s="43" t="str">
        <f t="shared" si="10"/>
        <v/>
      </c>
      <c r="AO24" s="43" t="str">
        <f t="shared" si="11"/>
        <v/>
      </c>
      <c r="AP24" s="9" t="str">
        <f t="shared" si="12"/>
        <v/>
      </c>
      <c r="AQ24" s="9" t="str">
        <f t="shared" si="13"/>
        <v/>
      </c>
      <c r="AR24" s="9" t="str">
        <f t="shared" si="14"/>
        <v/>
      </c>
    </row>
    <row r="25" spans="1:44" ht="24.95" customHeight="1">
      <c r="A25" s="1"/>
      <c r="B25" s="2"/>
      <c r="C25" s="3"/>
      <c r="D25" s="4"/>
      <c r="E25" s="141"/>
      <c r="F25" s="142"/>
      <c r="G25" s="142"/>
      <c r="H25" s="142"/>
      <c r="I25" s="142"/>
      <c r="J25" s="142"/>
      <c r="K25" s="142"/>
      <c r="L25" s="142"/>
      <c r="M25" s="143"/>
      <c r="N25" s="112" t="str">
        <f t="shared" si="0"/>
        <v/>
      </c>
      <c r="O25" s="113"/>
      <c r="P25" s="113"/>
      <c r="Q25" s="113"/>
      <c r="R25" s="113"/>
      <c r="S25" s="113"/>
      <c r="T25" s="113"/>
      <c r="U25" s="113"/>
      <c r="V25" s="114"/>
      <c r="W25" s="35"/>
      <c r="X25" s="87"/>
      <c r="Y25" s="22"/>
      <c r="AE25" s="43" t="str">
        <f t="shared" si="1"/>
        <v/>
      </c>
      <c r="AF25" s="43" t="str">
        <f t="shared" si="2"/>
        <v/>
      </c>
      <c r="AG25" s="43" t="str">
        <f t="shared" si="3"/>
        <v/>
      </c>
      <c r="AH25" s="43" t="str">
        <f t="shared" si="4"/>
        <v/>
      </c>
      <c r="AI25" s="43" t="str">
        <f t="shared" si="5"/>
        <v/>
      </c>
      <c r="AJ25" s="43" t="str">
        <f t="shared" si="6"/>
        <v/>
      </c>
      <c r="AK25" s="43" t="str">
        <f t="shared" si="7"/>
        <v/>
      </c>
      <c r="AL25" s="43" t="str">
        <f t="shared" si="8"/>
        <v/>
      </c>
      <c r="AM25" s="43" t="str">
        <f t="shared" si="9"/>
        <v/>
      </c>
      <c r="AN25" s="43" t="str">
        <f t="shared" si="10"/>
        <v/>
      </c>
      <c r="AO25" s="43" t="str">
        <f t="shared" si="11"/>
        <v/>
      </c>
      <c r="AP25" s="9" t="str">
        <f t="shared" si="12"/>
        <v/>
      </c>
      <c r="AQ25" s="9" t="str">
        <f t="shared" si="13"/>
        <v/>
      </c>
      <c r="AR25" s="9" t="str">
        <f t="shared" si="14"/>
        <v/>
      </c>
    </row>
    <row r="26" spans="1:44" ht="24.95" customHeight="1">
      <c r="A26" s="1"/>
      <c r="B26" s="2"/>
      <c r="C26" s="3"/>
      <c r="D26" s="4"/>
      <c r="E26" s="141"/>
      <c r="F26" s="142"/>
      <c r="G26" s="142"/>
      <c r="H26" s="142"/>
      <c r="I26" s="142"/>
      <c r="J26" s="142"/>
      <c r="K26" s="142"/>
      <c r="L26" s="142"/>
      <c r="M26" s="143"/>
      <c r="N26" s="112" t="str">
        <f t="shared" si="0"/>
        <v/>
      </c>
      <c r="O26" s="113"/>
      <c r="P26" s="113"/>
      <c r="Q26" s="113"/>
      <c r="R26" s="113"/>
      <c r="S26" s="113"/>
      <c r="T26" s="113"/>
      <c r="U26" s="113"/>
      <c r="V26" s="114"/>
      <c r="W26" s="35"/>
      <c r="X26" s="87"/>
      <c r="Y26" s="22"/>
      <c r="AE26" s="43" t="str">
        <f t="shared" si="1"/>
        <v/>
      </c>
      <c r="AF26" s="43" t="str">
        <f t="shared" si="2"/>
        <v/>
      </c>
      <c r="AG26" s="43" t="str">
        <f t="shared" si="3"/>
        <v/>
      </c>
      <c r="AH26" s="43" t="str">
        <f t="shared" si="4"/>
        <v/>
      </c>
      <c r="AI26" s="43" t="str">
        <f t="shared" si="5"/>
        <v/>
      </c>
      <c r="AJ26" s="43" t="str">
        <f t="shared" si="6"/>
        <v/>
      </c>
      <c r="AK26" s="43" t="str">
        <f t="shared" si="7"/>
        <v/>
      </c>
      <c r="AL26" s="43" t="str">
        <f t="shared" si="8"/>
        <v/>
      </c>
      <c r="AM26" s="43" t="str">
        <f t="shared" si="9"/>
        <v/>
      </c>
      <c r="AN26" s="43" t="str">
        <f t="shared" si="10"/>
        <v/>
      </c>
      <c r="AO26" s="43" t="str">
        <f t="shared" si="11"/>
        <v/>
      </c>
      <c r="AP26" s="9" t="str">
        <f t="shared" si="12"/>
        <v/>
      </c>
      <c r="AQ26" s="9" t="str">
        <f t="shared" si="13"/>
        <v/>
      </c>
      <c r="AR26" s="9" t="str">
        <f t="shared" si="14"/>
        <v/>
      </c>
    </row>
    <row r="27" spans="1:44" ht="24.95" customHeight="1">
      <c r="A27" s="1"/>
      <c r="B27" s="2"/>
      <c r="C27" s="3"/>
      <c r="D27" s="4"/>
      <c r="E27" s="141"/>
      <c r="F27" s="142"/>
      <c r="G27" s="142"/>
      <c r="H27" s="142"/>
      <c r="I27" s="142"/>
      <c r="J27" s="142"/>
      <c r="K27" s="142"/>
      <c r="L27" s="142"/>
      <c r="M27" s="143"/>
      <c r="N27" s="112" t="str">
        <f t="shared" si="0"/>
        <v/>
      </c>
      <c r="O27" s="113"/>
      <c r="P27" s="113"/>
      <c r="Q27" s="113"/>
      <c r="R27" s="113"/>
      <c r="S27" s="113"/>
      <c r="T27" s="113"/>
      <c r="U27" s="113"/>
      <c r="V27" s="114"/>
      <c r="W27" s="35"/>
      <c r="X27" s="87"/>
      <c r="Y27" s="22"/>
      <c r="AE27" s="43" t="str">
        <f t="shared" si="1"/>
        <v/>
      </c>
      <c r="AF27" s="43" t="str">
        <f t="shared" si="2"/>
        <v/>
      </c>
      <c r="AG27" s="43" t="str">
        <f t="shared" si="3"/>
        <v/>
      </c>
      <c r="AH27" s="43" t="str">
        <f t="shared" si="4"/>
        <v/>
      </c>
      <c r="AI27" s="43" t="str">
        <f t="shared" si="5"/>
        <v/>
      </c>
      <c r="AJ27" s="43" t="str">
        <f t="shared" si="6"/>
        <v/>
      </c>
      <c r="AK27" s="43" t="str">
        <f t="shared" si="7"/>
        <v/>
      </c>
      <c r="AL27" s="43" t="str">
        <f t="shared" si="8"/>
        <v/>
      </c>
      <c r="AM27" s="43" t="str">
        <f t="shared" si="9"/>
        <v/>
      </c>
      <c r="AN27" s="43" t="str">
        <f t="shared" si="10"/>
        <v/>
      </c>
      <c r="AO27" s="43" t="str">
        <f t="shared" si="11"/>
        <v/>
      </c>
      <c r="AP27" s="9" t="str">
        <f t="shared" si="12"/>
        <v/>
      </c>
      <c r="AQ27" s="9" t="str">
        <f t="shared" si="13"/>
        <v/>
      </c>
      <c r="AR27" s="9" t="str">
        <f t="shared" si="14"/>
        <v/>
      </c>
    </row>
    <row r="28" spans="1:44" ht="24.95" customHeight="1">
      <c r="A28" s="1"/>
      <c r="B28" s="2"/>
      <c r="C28" s="3"/>
      <c r="D28" s="4"/>
      <c r="E28" s="141"/>
      <c r="F28" s="142"/>
      <c r="G28" s="142"/>
      <c r="H28" s="142"/>
      <c r="I28" s="142"/>
      <c r="J28" s="142"/>
      <c r="K28" s="142"/>
      <c r="L28" s="142"/>
      <c r="M28" s="143"/>
      <c r="N28" s="112" t="str">
        <f t="shared" si="0"/>
        <v/>
      </c>
      <c r="O28" s="113"/>
      <c r="P28" s="113"/>
      <c r="Q28" s="113"/>
      <c r="R28" s="113"/>
      <c r="S28" s="113"/>
      <c r="T28" s="113"/>
      <c r="U28" s="113"/>
      <c r="V28" s="114"/>
      <c r="W28" s="35"/>
      <c r="X28" s="87"/>
      <c r="Y28" s="22"/>
      <c r="AE28" s="43" t="str">
        <f t="shared" si="1"/>
        <v/>
      </c>
      <c r="AF28" s="43" t="str">
        <f t="shared" si="2"/>
        <v/>
      </c>
      <c r="AG28" s="43" t="str">
        <f t="shared" si="3"/>
        <v/>
      </c>
      <c r="AH28" s="43" t="str">
        <f t="shared" si="4"/>
        <v/>
      </c>
      <c r="AI28" s="43" t="str">
        <f t="shared" si="5"/>
        <v/>
      </c>
      <c r="AJ28" s="43" t="str">
        <f t="shared" si="6"/>
        <v/>
      </c>
      <c r="AK28" s="43" t="str">
        <f t="shared" si="7"/>
        <v/>
      </c>
      <c r="AL28" s="43" t="str">
        <f t="shared" si="8"/>
        <v/>
      </c>
      <c r="AM28" s="43" t="str">
        <f t="shared" si="9"/>
        <v/>
      </c>
      <c r="AN28" s="43" t="str">
        <f t="shared" si="10"/>
        <v/>
      </c>
      <c r="AO28" s="43" t="str">
        <f t="shared" si="11"/>
        <v/>
      </c>
      <c r="AP28" s="9" t="str">
        <f t="shared" si="12"/>
        <v/>
      </c>
      <c r="AQ28" s="9" t="str">
        <f t="shared" si="13"/>
        <v/>
      </c>
      <c r="AR28" s="9" t="str">
        <f t="shared" si="14"/>
        <v/>
      </c>
    </row>
    <row r="29" spans="1:44" ht="24.95" customHeight="1">
      <c r="A29" s="1"/>
      <c r="B29" s="2"/>
      <c r="C29" s="3"/>
      <c r="D29" s="4"/>
      <c r="E29" s="141"/>
      <c r="F29" s="142"/>
      <c r="G29" s="142"/>
      <c r="H29" s="142"/>
      <c r="I29" s="142"/>
      <c r="J29" s="142"/>
      <c r="K29" s="142"/>
      <c r="L29" s="142"/>
      <c r="M29" s="143"/>
      <c r="N29" s="112" t="str">
        <f t="shared" si="0"/>
        <v/>
      </c>
      <c r="O29" s="113"/>
      <c r="P29" s="113"/>
      <c r="Q29" s="113"/>
      <c r="R29" s="113"/>
      <c r="S29" s="113"/>
      <c r="T29" s="113"/>
      <c r="U29" s="113"/>
      <c r="V29" s="114"/>
      <c r="W29" s="35"/>
      <c r="X29" s="87"/>
      <c r="Y29" s="22"/>
      <c r="AE29" s="43" t="str">
        <f t="shared" si="1"/>
        <v/>
      </c>
      <c r="AF29" s="43" t="str">
        <f t="shared" si="2"/>
        <v/>
      </c>
      <c r="AG29" s="43" t="str">
        <f t="shared" si="3"/>
        <v/>
      </c>
      <c r="AH29" s="43" t="str">
        <f t="shared" si="4"/>
        <v/>
      </c>
      <c r="AI29" s="43" t="str">
        <f t="shared" si="5"/>
        <v/>
      </c>
      <c r="AJ29" s="43" t="str">
        <f t="shared" si="6"/>
        <v/>
      </c>
      <c r="AK29" s="43" t="str">
        <f t="shared" si="7"/>
        <v/>
      </c>
      <c r="AL29" s="43" t="str">
        <f t="shared" si="8"/>
        <v/>
      </c>
      <c r="AM29" s="43" t="str">
        <f t="shared" si="9"/>
        <v/>
      </c>
      <c r="AN29" s="43" t="str">
        <f t="shared" si="10"/>
        <v/>
      </c>
      <c r="AO29" s="43" t="str">
        <f t="shared" si="11"/>
        <v/>
      </c>
      <c r="AP29" s="9" t="str">
        <f t="shared" si="12"/>
        <v/>
      </c>
      <c r="AQ29" s="9" t="str">
        <f t="shared" si="13"/>
        <v/>
      </c>
      <c r="AR29" s="9" t="str">
        <f t="shared" si="14"/>
        <v/>
      </c>
    </row>
    <row r="30" spans="1:44" ht="24.95" customHeight="1">
      <c r="A30" s="1"/>
      <c r="B30" s="2"/>
      <c r="C30" s="3"/>
      <c r="D30" s="4"/>
      <c r="E30" s="141"/>
      <c r="F30" s="142"/>
      <c r="G30" s="142"/>
      <c r="H30" s="142"/>
      <c r="I30" s="142"/>
      <c r="J30" s="142"/>
      <c r="K30" s="142"/>
      <c r="L30" s="142"/>
      <c r="M30" s="143"/>
      <c r="N30" s="112" t="str">
        <f t="shared" si="0"/>
        <v/>
      </c>
      <c r="O30" s="113"/>
      <c r="P30" s="113"/>
      <c r="Q30" s="113"/>
      <c r="R30" s="113"/>
      <c r="S30" s="113"/>
      <c r="T30" s="113"/>
      <c r="U30" s="113"/>
      <c r="V30" s="114"/>
      <c r="W30" s="35"/>
      <c r="X30" s="87"/>
      <c r="Y30" s="22"/>
      <c r="AE30" s="43" t="str">
        <f t="shared" si="1"/>
        <v/>
      </c>
      <c r="AF30" s="43" t="str">
        <f t="shared" si="2"/>
        <v/>
      </c>
      <c r="AG30" s="43" t="str">
        <f t="shared" si="3"/>
        <v/>
      </c>
      <c r="AH30" s="43" t="str">
        <f t="shared" si="4"/>
        <v/>
      </c>
      <c r="AI30" s="43" t="str">
        <f t="shared" si="5"/>
        <v/>
      </c>
      <c r="AJ30" s="43" t="str">
        <f t="shared" si="6"/>
        <v/>
      </c>
      <c r="AK30" s="43" t="str">
        <f t="shared" si="7"/>
        <v/>
      </c>
      <c r="AL30" s="43" t="str">
        <f t="shared" si="8"/>
        <v/>
      </c>
      <c r="AM30" s="43" t="str">
        <f t="shared" si="9"/>
        <v/>
      </c>
      <c r="AN30" s="43" t="str">
        <f t="shared" si="10"/>
        <v/>
      </c>
      <c r="AO30" s="43" t="str">
        <f t="shared" si="11"/>
        <v/>
      </c>
      <c r="AP30" s="9" t="str">
        <f t="shared" si="12"/>
        <v/>
      </c>
      <c r="AQ30" s="9" t="str">
        <f t="shared" si="13"/>
        <v/>
      </c>
      <c r="AR30" s="9" t="str">
        <f t="shared" si="14"/>
        <v/>
      </c>
    </row>
    <row r="31" spans="1:44" ht="24.95" customHeight="1">
      <c r="A31" s="1"/>
      <c r="B31" s="2"/>
      <c r="C31" s="3"/>
      <c r="D31" s="4"/>
      <c r="E31" s="141"/>
      <c r="F31" s="142"/>
      <c r="G31" s="142"/>
      <c r="H31" s="142"/>
      <c r="I31" s="142"/>
      <c r="J31" s="142"/>
      <c r="K31" s="142"/>
      <c r="L31" s="142"/>
      <c r="M31" s="143"/>
      <c r="N31" s="112" t="str">
        <f t="shared" si="0"/>
        <v/>
      </c>
      <c r="O31" s="113"/>
      <c r="P31" s="113"/>
      <c r="Q31" s="113"/>
      <c r="R31" s="113"/>
      <c r="S31" s="113"/>
      <c r="T31" s="113"/>
      <c r="U31" s="113"/>
      <c r="V31" s="114"/>
      <c r="W31" s="35"/>
      <c r="X31" s="87"/>
      <c r="Y31" s="22"/>
      <c r="AE31" s="43" t="str">
        <f t="shared" si="1"/>
        <v/>
      </c>
      <c r="AF31" s="43" t="str">
        <f t="shared" si="2"/>
        <v/>
      </c>
      <c r="AG31" s="43" t="str">
        <f t="shared" si="3"/>
        <v/>
      </c>
      <c r="AH31" s="43" t="str">
        <f t="shared" si="4"/>
        <v/>
      </c>
      <c r="AI31" s="43" t="str">
        <f t="shared" si="5"/>
        <v/>
      </c>
      <c r="AJ31" s="43" t="str">
        <f t="shared" si="6"/>
        <v/>
      </c>
      <c r="AK31" s="43" t="str">
        <f t="shared" si="7"/>
        <v/>
      </c>
      <c r="AL31" s="43" t="str">
        <f t="shared" si="8"/>
        <v/>
      </c>
      <c r="AM31" s="43" t="str">
        <f t="shared" si="9"/>
        <v/>
      </c>
      <c r="AN31" s="43" t="str">
        <f t="shared" si="10"/>
        <v/>
      </c>
      <c r="AO31" s="43" t="str">
        <f t="shared" si="11"/>
        <v/>
      </c>
      <c r="AP31" s="9" t="str">
        <f t="shared" si="12"/>
        <v/>
      </c>
      <c r="AQ31" s="9" t="str">
        <f t="shared" si="13"/>
        <v/>
      </c>
      <c r="AR31" s="9" t="str">
        <f t="shared" si="14"/>
        <v/>
      </c>
    </row>
    <row r="32" spans="1:44" ht="24.95" customHeight="1">
      <c r="A32" s="1"/>
      <c r="B32" s="2"/>
      <c r="C32" s="3"/>
      <c r="D32" s="4"/>
      <c r="E32" s="141"/>
      <c r="F32" s="142"/>
      <c r="G32" s="142"/>
      <c r="H32" s="142"/>
      <c r="I32" s="142"/>
      <c r="J32" s="142"/>
      <c r="K32" s="142"/>
      <c r="L32" s="142"/>
      <c r="M32" s="143"/>
      <c r="N32" s="112" t="str">
        <f t="shared" si="0"/>
        <v/>
      </c>
      <c r="O32" s="113"/>
      <c r="P32" s="113"/>
      <c r="Q32" s="113"/>
      <c r="R32" s="113"/>
      <c r="S32" s="113"/>
      <c r="T32" s="113"/>
      <c r="U32" s="113"/>
      <c r="V32" s="114"/>
      <c r="W32" s="35"/>
      <c r="X32" s="87"/>
      <c r="Y32" s="22"/>
      <c r="AE32" s="43" t="str">
        <f t="shared" si="1"/>
        <v/>
      </c>
      <c r="AF32" s="43" t="str">
        <f t="shared" si="2"/>
        <v/>
      </c>
      <c r="AG32" s="43" t="str">
        <f t="shared" si="3"/>
        <v/>
      </c>
      <c r="AH32" s="43" t="str">
        <f t="shared" si="4"/>
        <v/>
      </c>
      <c r="AI32" s="43" t="str">
        <f t="shared" si="5"/>
        <v/>
      </c>
      <c r="AJ32" s="43" t="str">
        <f t="shared" si="6"/>
        <v/>
      </c>
      <c r="AK32" s="43" t="str">
        <f t="shared" si="7"/>
        <v/>
      </c>
      <c r="AL32" s="43" t="str">
        <f t="shared" si="8"/>
        <v/>
      </c>
      <c r="AM32" s="43" t="str">
        <f t="shared" si="9"/>
        <v/>
      </c>
      <c r="AN32" s="43" t="str">
        <f t="shared" si="10"/>
        <v/>
      </c>
      <c r="AO32" s="43" t="str">
        <f t="shared" si="11"/>
        <v/>
      </c>
      <c r="AP32" s="9" t="str">
        <f t="shared" si="12"/>
        <v/>
      </c>
      <c r="AQ32" s="9" t="str">
        <f t="shared" si="13"/>
        <v/>
      </c>
      <c r="AR32" s="9" t="str">
        <f t="shared" si="14"/>
        <v/>
      </c>
    </row>
    <row r="33" spans="1:44" ht="24.95" customHeight="1">
      <c r="A33" s="1"/>
      <c r="B33" s="2"/>
      <c r="C33" s="3"/>
      <c r="D33" s="4"/>
      <c r="E33" s="141"/>
      <c r="F33" s="142"/>
      <c r="G33" s="142"/>
      <c r="H33" s="142"/>
      <c r="I33" s="142"/>
      <c r="J33" s="142"/>
      <c r="K33" s="142"/>
      <c r="L33" s="142"/>
      <c r="M33" s="143"/>
      <c r="N33" s="112" t="str">
        <f t="shared" si="0"/>
        <v/>
      </c>
      <c r="O33" s="113"/>
      <c r="P33" s="113"/>
      <c r="Q33" s="113"/>
      <c r="R33" s="113"/>
      <c r="S33" s="113"/>
      <c r="T33" s="113"/>
      <c r="U33" s="113"/>
      <c r="V33" s="114"/>
      <c r="W33" s="35"/>
      <c r="X33" s="87"/>
      <c r="Y33" s="22"/>
      <c r="AE33" s="43" t="str">
        <f t="shared" si="1"/>
        <v/>
      </c>
      <c r="AF33" s="43" t="str">
        <f t="shared" si="2"/>
        <v/>
      </c>
      <c r="AG33" s="43" t="str">
        <f t="shared" si="3"/>
        <v/>
      </c>
      <c r="AH33" s="43" t="str">
        <f t="shared" si="4"/>
        <v/>
      </c>
      <c r="AI33" s="43" t="str">
        <f t="shared" si="5"/>
        <v/>
      </c>
      <c r="AJ33" s="43" t="str">
        <f t="shared" si="6"/>
        <v/>
      </c>
      <c r="AK33" s="43" t="str">
        <f t="shared" si="7"/>
        <v/>
      </c>
      <c r="AL33" s="43" t="str">
        <f t="shared" si="8"/>
        <v/>
      </c>
      <c r="AM33" s="43" t="str">
        <f t="shared" si="9"/>
        <v/>
      </c>
      <c r="AN33" s="43" t="str">
        <f t="shared" si="10"/>
        <v/>
      </c>
      <c r="AO33" s="43" t="str">
        <f t="shared" si="11"/>
        <v/>
      </c>
      <c r="AP33" s="9" t="str">
        <f t="shared" si="12"/>
        <v/>
      </c>
      <c r="AQ33" s="9" t="str">
        <f t="shared" si="13"/>
        <v/>
      </c>
      <c r="AR33" s="9" t="str">
        <f t="shared" si="14"/>
        <v/>
      </c>
    </row>
    <row r="34" spans="1:44" ht="24.95" customHeight="1">
      <c r="A34" s="1"/>
      <c r="B34" s="2"/>
      <c r="C34" s="3"/>
      <c r="D34" s="4"/>
      <c r="E34" s="141"/>
      <c r="F34" s="142"/>
      <c r="G34" s="142"/>
      <c r="H34" s="142"/>
      <c r="I34" s="142"/>
      <c r="J34" s="142"/>
      <c r="K34" s="142"/>
      <c r="L34" s="142"/>
      <c r="M34" s="143"/>
      <c r="N34" s="112" t="str">
        <f t="shared" si="0"/>
        <v/>
      </c>
      <c r="O34" s="113"/>
      <c r="P34" s="113"/>
      <c r="Q34" s="113"/>
      <c r="R34" s="113"/>
      <c r="S34" s="113"/>
      <c r="T34" s="113"/>
      <c r="U34" s="113"/>
      <c r="V34" s="114"/>
      <c r="W34" s="35"/>
      <c r="X34" s="87"/>
      <c r="Y34" s="22"/>
      <c r="AE34" s="43" t="str">
        <f t="shared" si="1"/>
        <v/>
      </c>
      <c r="AF34" s="43" t="str">
        <f t="shared" si="2"/>
        <v/>
      </c>
      <c r="AG34" s="43" t="str">
        <f t="shared" si="3"/>
        <v/>
      </c>
      <c r="AH34" s="43" t="str">
        <f t="shared" si="4"/>
        <v/>
      </c>
      <c r="AI34" s="43" t="str">
        <f t="shared" si="5"/>
        <v/>
      </c>
      <c r="AJ34" s="43" t="str">
        <f t="shared" si="6"/>
        <v/>
      </c>
      <c r="AK34" s="43" t="str">
        <f t="shared" si="7"/>
        <v/>
      </c>
      <c r="AL34" s="43" t="str">
        <f t="shared" si="8"/>
        <v/>
      </c>
      <c r="AM34" s="43" t="str">
        <f t="shared" si="9"/>
        <v/>
      </c>
      <c r="AN34" s="43" t="str">
        <f t="shared" si="10"/>
        <v/>
      </c>
      <c r="AO34" s="43" t="str">
        <f t="shared" si="11"/>
        <v/>
      </c>
      <c r="AP34" s="9" t="str">
        <f t="shared" si="12"/>
        <v/>
      </c>
      <c r="AQ34" s="9" t="str">
        <f t="shared" si="13"/>
        <v/>
      </c>
      <c r="AR34" s="9" t="str">
        <f t="shared" si="14"/>
        <v/>
      </c>
    </row>
    <row r="35" spans="1:44" ht="24.95" customHeight="1" thickBot="1">
      <c r="A35" s="29"/>
      <c r="B35" s="30"/>
      <c r="C35" s="31"/>
      <c r="D35" s="32"/>
      <c r="E35" s="141"/>
      <c r="F35" s="142"/>
      <c r="G35" s="142"/>
      <c r="H35" s="142"/>
      <c r="I35" s="142"/>
      <c r="J35" s="142"/>
      <c r="K35" s="142"/>
      <c r="L35" s="142"/>
      <c r="M35" s="143"/>
      <c r="N35" s="118" t="str">
        <f t="shared" si="0"/>
        <v/>
      </c>
      <c r="O35" s="119"/>
      <c r="P35" s="119"/>
      <c r="Q35" s="119"/>
      <c r="R35" s="119"/>
      <c r="S35" s="119"/>
      <c r="T35" s="119"/>
      <c r="U35" s="119"/>
      <c r="V35" s="120"/>
      <c r="W35" s="35"/>
      <c r="X35" s="87"/>
      <c r="Y35" s="27"/>
      <c r="AE35" s="43" t="str">
        <f t="shared" si="1"/>
        <v/>
      </c>
      <c r="AF35" s="43" t="str">
        <f t="shared" si="2"/>
        <v/>
      </c>
      <c r="AG35" s="43" t="str">
        <f t="shared" si="3"/>
        <v/>
      </c>
      <c r="AH35" s="43" t="str">
        <f t="shared" si="4"/>
        <v/>
      </c>
      <c r="AI35" s="43" t="str">
        <f t="shared" si="5"/>
        <v/>
      </c>
      <c r="AJ35" s="43" t="str">
        <f t="shared" si="6"/>
        <v/>
      </c>
      <c r="AK35" s="43" t="str">
        <f t="shared" si="7"/>
        <v/>
      </c>
      <c r="AL35" s="43" t="str">
        <f t="shared" si="8"/>
        <v/>
      </c>
      <c r="AM35" s="43" t="str">
        <f t="shared" si="9"/>
        <v/>
      </c>
      <c r="AN35" s="43" t="str">
        <f t="shared" si="10"/>
        <v/>
      </c>
      <c r="AO35" s="43" t="str">
        <f t="shared" si="11"/>
        <v/>
      </c>
      <c r="AP35" s="9" t="str">
        <f t="shared" si="12"/>
        <v/>
      </c>
      <c r="AQ35" s="9" t="str">
        <f t="shared" si="13"/>
        <v/>
      </c>
      <c r="AR35" s="9" t="str">
        <f t="shared" si="14"/>
        <v/>
      </c>
    </row>
    <row r="36" spans="1:44" ht="24.95" customHeight="1" thickBot="1">
      <c r="A36" s="161" t="s">
        <v>35</v>
      </c>
      <c r="B36" s="162"/>
      <c r="C36" s="162"/>
      <c r="D36" s="162"/>
      <c r="E36" s="162"/>
      <c r="F36" s="162"/>
      <c r="G36" s="162"/>
      <c r="H36" s="162"/>
      <c r="I36" s="162"/>
      <c r="J36" s="162"/>
      <c r="K36" s="162"/>
      <c r="L36" s="162"/>
      <c r="M36" s="162"/>
      <c r="N36" s="121">
        <f>AF36+AM36</f>
        <v>22200</v>
      </c>
      <c r="O36" s="122"/>
      <c r="P36" s="122"/>
      <c r="Q36" s="122"/>
      <c r="R36" s="122"/>
      <c r="S36" s="122"/>
      <c r="T36" s="122"/>
      <c r="U36" s="122"/>
      <c r="V36" s="123"/>
      <c r="W36" s="156">
        <f>AI36+AP36</f>
        <v>1110</v>
      </c>
      <c r="X36" s="157"/>
      <c r="Y36" s="158"/>
      <c r="AD36" s="9" t="s">
        <v>23</v>
      </c>
      <c r="AE36" s="44">
        <f t="shared" ref="AE36:AR36" si="15">SUM(AE10:AE35)</f>
        <v>42200</v>
      </c>
      <c r="AF36" s="44">
        <f t="shared" si="15"/>
        <v>17200</v>
      </c>
      <c r="AG36" s="44">
        <f t="shared" si="15"/>
        <v>25000</v>
      </c>
      <c r="AH36" s="44">
        <f t="shared" si="15"/>
        <v>0</v>
      </c>
      <c r="AI36" s="44">
        <f t="shared" si="15"/>
        <v>860</v>
      </c>
      <c r="AJ36" s="44">
        <f t="shared" si="15"/>
        <v>2000</v>
      </c>
      <c r="AK36" s="44">
        <f t="shared" si="15"/>
        <v>0</v>
      </c>
      <c r="AL36" s="44">
        <f t="shared" si="15"/>
        <v>61650</v>
      </c>
      <c r="AM36" s="44">
        <f t="shared" si="15"/>
        <v>5000</v>
      </c>
      <c r="AN36" s="44">
        <f t="shared" si="15"/>
        <v>2778</v>
      </c>
      <c r="AO36" s="44">
        <f t="shared" si="15"/>
        <v>48546</v>
      </c>
      <c r="AP36" s="44">
        <f t="shared" si="15"/>
        <v>250</v>
      </c>
      <c r="AQ36" s="44">
        <f t="shared" si="15"/>
        <v>222</v>
      </c>
      <c r="AR36" s="44">
        <f t="shared" si="15"/>
        <v>4854</v>
      </c>
    </row>
    <row r="37" spans="1:44" ht="24.95" customHeight="1" thickBot="1">
      <c r="A37" s="161" t="s">
        <v>40</v>
      </c>
      <c r="B37" s="162"/>
      <c r="C37" s="162"/>
      <c r="D37" s="162"/>
      <c r="E37" s="162"/>
      <c r="F37" s="162"/>
      <c r="G37" s="162"/>
      <c r="H37" s="162"/>
      <c r="I37" s="162"/>
      <c r="J37" s="162"/>
      <c r="K37" s="162"/>
      <c r="L37" s="162"/>
      <c r="M37" s="162"/>
      <c r="N37" s="124">
        <f>AG36+AN36</f>
        <v>27778</v>
      </c>
      <c r="O37" s="125"/>
      <c r="P37" s="125"/>
      <c r="Q37" s="125"/>
      <c r="R37" s="125"/>
      <c r="S37" s="125"/>
      <c r="T37" s="125"/>
      <c r="U37" s="125"/>
      <c r="V37" s="126"/>
      <c r="W37" s="156">
        <f>AJ36+AQ36</f>
        <v>2222</v>
      </c>
      <c r="X37" s="157"/>
      <c r="Y37" s="158"/>
    </row>
    <row r="38" spans="1:44" ht="24.95" customHeight="1" thickBot="1">
      <c r="A38" s="161" t="s">
        <v>73</v>
      </c>
      <c r="B38" s="162"/>
      <c r="C38" s="162"/>
      <c r="D38" s="162"/>
      <c r="E38" s="162"/>
      <c r="F38" s="162"/>
      <c r="G38" s="162"/>
      <c r="H38" s="162"/>
      <c r="I38" s="162"/>
      <c r="J38" s="162"/>
      <c r="K38" s="162"/>
      <c r="L38" s="162"/>
      <c r="M38" s="162"/>
      <c r="N38" s="124">
        <f>AH36+AO36</f>
        <v>48546</v>
      </c>
      <c r="O38" s="125"/>
      <c r="P38" s="125"/>
      <c r="Q38" s="125"/>
      <c r="R38" s="125"/>
      <c r="S38" s="125"/>
      <c r="T38" s="125"/>
      <c r="U38" s="125"/>
      <c r="V38" s="126"/>
      <c r="W38" s="156">
        <f>AK36+AR36</f>
        <v>4854</v>
      </c>
      <c r="X38" s="157"/>
      <c r="Y38" s="158"/>
    </row>
    <row r="39" spans="1:44" ht="24.95" customHeight="1" thickTop="1" thickBot="1">
      <c r="A39" s="163" t="s">
        <v>41</v>
      </c>
      <c r="B39" s="164"/>
      <c r="C39" s="164"/>
      <c r="D39" s="164"/>
      <c r="E39" s="164"/>
      <c r="F39" s="164"/>
      <c r="G39" s="164"/>
      <c r="H39" s="164"/>
      <c r="I39" s="164"/>
      <c r="J39" s="164"/>
      <c r="K39" s="164"/>
      <c r="L39" s="164"/>
      <c r="M39" s="164"/>
      <c r="N39" s="127">
        <f>N36+N37+N38</f>
        <v>98524</v>
      </c>
      <c r="O39" s="128"/>
      <c r="P39" s="128"/>
      <c r="Q39" s="128"/>
      <c r="R39" s="128"/>
      <c r="S39" s="128"/>
      <c r="T39" s="128"/>
      <c r="U39" s="128"/>
      <c r="V39" s="129"/>
      <c r="W39" s="159">
        <f>W36+W37+W38</f>
        <v>8186</v>
      </c>
      <c r="X39" s="159"/>
      <c r="Y39" s="160"/>
    </row>
    <row r="40" spans="1:44" ht="12" customHeight="1">
      <c r="A40" s="36"/>
      <c r="B40" s="36"/>
      <c r="C40" s="36"/>
      <c r="D40" s="36"/>
      <c r="E40" s="36"/>
      <c r="F40" s="36"/>
      <c r="G40" s="36"/>
      <c r="H40" s="36"/>
      <c r="I40" s="36"/>
      <c r="J40" s="36"/>
      <c r="K40" s="36"/>
      <c r="L40" s="36"/>
      <c r="M40" s="36"/>
      <c r="N40" s="37"/>
      <c r="O40" s="37"/>
      <c r="P40" s="37"/>
      <c r="Q40" s="37"/>
      <c r="R40" s="37"/>
      <c r="S40" s="37"/>
      <c r="T40" s="37"/>
      <c r="U40" s="37"/>
      <c r="V40" s="37"/>
      <c r="W40" s="38"/>
      <c r="X40" s="38"/>
      <c r="Y40" s="28"/>
      <c r="Z40" s="28"/>
    </row>
    <row r="41" spans="1:44" ht="23.1" customHeight="1">
      <c r="A41" s="24"/>
      <c r="B41" s="24"/>
      <c r="C41" s="25"/>
      <c r="D41" s="24"/>
      <c r="E41" s="24"/>
      <c r="F41" s="24"/>
      <c r="G41" s="24"/>
      <c r="H41" s="24"/>
      <c r="I41" s="24"/>
      <c r="J41" s="24"/>
      <c r="K41" s="39"/>
      <c r="L41" s="39"/>
      <c r="M41" s="39"/>
      <c r="N41" s="40"/>
      <c r="O41" s="40"/>
      <c r="P41" s="40"/>
      <c r="Q41" s="40"/>
      <c r="R41" s="40"/>
      <c r="S41" s="40"/>
      <c r="T41" s="40"/>
      <c r="U41" s="40"/>
      <c r="V41" s="41"/>
      <c r="W41" s="42"/>
      <c r="X41" s="42"/>
      <c r="Y41" s="11"/>
    </row>
    <row r="42" spans="1:44" ht="17.25">
      <c r="A42" s="147" t="s">
        <v>7</v>
      </c>
      <c r="B42" s="148"/>
      <c r="C42" s="148"/>
      <c r="D42" s="148"/>
      <c r="E42" s="148"/>
      <c r="F42" s="148"/>
      <c r="G42" s="148"/>
      <c r="H42" s="148"/>
      <c r="I42" s="148"/>
      <c r="J42" s="148"/>
      <c r="K42" s="148"/>
      <c r="L42" s="148"/>
      <c r="M42" s="149"/>
      <c r="N42" s="115"/>
      <c r="O42" s="116"/>
      <c r="P42" s="116"/>
      <c r="Q42" s="116"/>
      <c r="R42" s="116"/>
      <c r="S42" s="116"/>
      <c r="T42" s="116"/>
      <c r="U42" s="116"/>
      <c r="V42" s="117"/>
      <c r="W42" s="33"/>
      <c r="X42" s="33"/>
      <c r="Y42" s="23"/>
    </row>
    <row r="43" spans="1:44">
      <c r="A43" s="133" t="s">
        <v>13</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row>
  </sheetData>
  <mergeCells count="74">
    <mergeCell ref="A37:M37"/>
    <mergeCell ref="N37:V37"/>
    <mergeCell ref="W37:Y37"/>
    <mergeCell ref="Y4:Y5"/>
    <mergeCell ref="W36:Y36"/>
    <mergeCell ref="N9:V9"/>
    <mergeCell ref="E29:M29"/>
    <mergeCell ref="E30:M30"/>
    <mergeCell ref="E23:M23"/>
    <mergeCell ref="E24:M24"/>
    <mergeCell ref="W38:Y38"/>
    <mergeCell ref="W39:Y39"/>
    <mergeCell ref="E27:M27"/>
    <mergeCell ref="A38:M38"/>
    <mergeCell ref="A36:M36"/>
    <mergeCell ref="E31:M31"/>
    <mergeCell ref="E32:M32"/>
    <mergeCell ref="E33:M33"/>
    <mergeCell ref="A39:M39"/>
    <mergeCell ref="E28:M28"/>
    <mergeCell ref="E25:M25"/>
    <mergeCell ref="E26:M26"/>
    <mergeCell ref="E19:M19"/>
    <mergeCell ref="E20:M20"/>
    <mergeCell ref="E21:M21"/>
    <mergeCell ref="E22:M22"/>
    <mergeCell ref="A42:M42"/>
    <mergeCell ref="E10:M10"/>
    <mergeCell ref="E11:M11"/>
    <mergeCell ref="E12:M12"/>
    <mergeCell ref="E13:M13"/>
    <mergeCell ref="E14:M14"/>
    <mergeCell ref="E15:M15"/>
    <mergeCell ref="E16:M16"/>
    <mergeCell ref="E17:M17"/>
    <mergeCell ref="E18:M18"/>
    <mergeCell ref="A43:Y43"/>
    <mergeCell ref="N7:Y7"/>
    <mergeCell ref="A7:D7"/>
    <mergeCell ref="E9:M9"/>
    <mergeCell ref="E34:M34"/>
    <mergeCell ref="E35:M35"/>
    <mergeCell ref="N10:V10"/>
    <mergeCell ref="N11:V11"/>
    <mergeCell ref="N14:V14"/>
    <mergeCell ref="N15:V15"/>
    <mergeCell ref="A1:Y1"/>
    <mergeCell ref="A4:B5"/>
    <mergeCell ref="N12:V12"/>
    <mergeCell ref="N13:V13"/>
    <mergeCell ref="N16:V16"/>
    <mergeCell ref="N17:V17"/>
    <mergeCell ref="N18:V18"/>
    <mergeCell ref="N19:V19"/>
    <mergeCell ref="N32:V32"/>
    <mergeCell ref="N33:V33"/>
    <mergeCell ref="N20:V20"/>
    <mergeCell ref="N22:V22"/>
    <mergeCell ref="N23:V23"/>
    <mergeCell ref="N24:V24"/>
    <mergeCell ref="N21:V21"/>
    <mergeCell ref="N28:V28"/>
    <mergeCell ref="N42:V42"/>
    <mergeCell ref="N34:V34"/>
    <mergeCell ref="N35:V35"/>
    <mergeCell ref="N36:V36"/>
    <mergeCell ref="N38:V38"/>
    <mergeCell ref="N39:V39"/>
    <mergeCell ref="N29:V29"/>
    <mergeCell ref="N25:V25"/>
    <mergeCell ref="N26:V26"/>
    <mergeCell ref="N27:V27"/>
    <mergeCell ref="N30:V30"/>
    <mergeCell ref="N31:V31"/>
  </mergeCells>
  <phoneticPr fontId="2"/>
  <conditionalFormatting sqref="N41:V41 T2:Y3 S2:S4 Y4">
    <cfRule type="cellIs" dxfId="68" priority="1" stopIfTrue="1" operator="equal">
      <formula>0</formula>
    </cfRule>
  </conditionalFormatting>
  <conditionalFormatting sqref="X40 W36:W40">
    <cfRule type="cellIs" dxfId="67" priority="2" stopIfTrue="1" operator="equal">
      <formula>"込"</formula>
    </cfRule>
  </conditionalFormatting>
  <conditionalFormatting sqref="W10:X35">
    <cfRule type="cellIs" dxfId="66" priority="3" stopIfTrue="1" operator="equal">
      <formula>0.05</formula>
    </cfRule>
    <cfRule type="cellIs" dxfId="65" priority="4" stopIfTrue="1" operator="equal">
      <formula>0.08</formula>
    </cfRule>
  </conditionalFormatting>
  <dataValidations count="4">
    <dataValidation type="list" showInputMessage="1" showErrorMessage="1" sqref="N7:Y7">
      <formula1>$AD$10:$AD$12</formula1>
    </dataValidation>
    <dataValidation showInputMessage="1" showErrorMessage="1" sqref="X40 W36:W40"/>
    <dataValidation type="list" showInputMessage="1" showErrorMessage="1" sqref="X10:X35">
      <formula1>$AC$10:$AC$12</formula1>
    </dataValidation>
    <dataValidation type="list" allowBlank="1" showInputMessage="1" showErrorMessage="1" sqref="W10:W35">
      <formula1>$AB$10:$AB$12</formula1>
    </dataValidation>
  </dataValidations>
  <printOptions horizontalCentered="1"/>
  <pageMargins left="0" right="0" top="0.98425196850393704" bottom="0.59055118110236227" header="0.51181102362204722" footer="0.51181102362204722"/>
  <pageSetup paperSize="9" scale="80"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8"/>
  <dimension ref="A1:AR43"/>
  <sheetViews>
    <sheetView showGridLines="0" zoomScaleNormal="100" workbookViewId="0">
      <pane ySplit="9" topLeftCell="A10" activePane="bottomLeft" state="frozen"/>
      <selection activeCell="N7" sqref="N7:Y7"/>
      <selection pane="bottomLeft" activeCell="N7" sqref="N7:Y7"/>
    </sheetView>
  </sheetViews>
  <sheetFormatPr defaultRowHeight="13.5"/>
  <cols>
    <col min="1" max="1" width="22.625" style="9" customWidth="1"/>
    <col min="2" max="2" width="11" style="9" customWidth="1"/>
    <col min="3" max="3" width="8.5" style="10" customWidth="1"/>
    <col min="4" max="4" width="3.25" style="9" customWidth="1"/>
    <col min="5" max="22" width="2" style="9" customWidth="1"/>
    <col min="23" max="23" width="6.125" style="9" customWidth="1"/>
    <col min="24" max="24" width="9.5" style="9" customWidth="1"/>
    <col min="25" max="25" width="22" style="9" customWidth="1"/>
    <col min="26" max="27" width="9" style="9"/>
    <col min="28" max="44" width="9" style="9" hidden="1" customWidth="1"/>
    <col min="45" max="16384" width="9" style="9"/>
  </cols>
  <sheetData>
    <row r="1" spans="1:44" ht="24.75" customHeight="1">
      <c r="A1" s="130" t="s">
        <v>12</v>
      </c>
      <c r="B1" s="130"/>
      <c r="C1" s="130"/>
      <c r="D1" s="130"/>
      <c r="E1" s="130"/>
      <c r="F1" s="130"/>
      <c r="G1" s="130"/>
      <c r="H1" s="130"/>
      <c r="I1" s="130"/>
      <c r="J1" s="130"/>
      <c r="K1" s="130"/>
      <c r="L1" s="130"/>
      <c r="M1" s="130"/>
      <c r="N1" s="130"/>
      <c r="O1" s="130"/>
      <c r="P1" s="130"/>
      <c r="Q1" s="130"/>
      <c r="R1" s="130"/>
      <c r="S1" s="130"/>
      <c r="T1" s="130"/>
      <c r="U1" s="130"/>
      <c r="V1" s="130"/>
      <c r="W1" s="130"/>
      <c r="X1" s="130"/>
      <c r="Y1" s="130"/>
    </row>
    <row r="2" spans="1:44" ht="24" customHeight="1">
      <c r="N2" s="101"/>
      <c r="O2" s="101"/>
      <c r="P2" s="101"/>
      <c r="Q2" s="101"/>
      <c r="R2" s="101"/>
      <c r="S2" s="102"/>
      <c r="T2" s="103"/>
      <c r="U2" s="103"/>
      <c r="V2" s="103"/>
      <c r="W2" s="103"/>
      <c r="X2" s="99" t="s">
        <v>74</v>
      </c>
      <c r="Y2" s="106">
        <f>合計表!$H$3</f>
        <v>0</v>
      </c>
    </row>
    <row r="3" spans="1:44" ht="24" customHeight="1">
      <c r="A3" s="89">
        <f>合計表!A4</f>
        <v>45005</v>
      </c>
      <c r="N3" s="101"/>
      <c r="O3" s="101"/>
      <c r="P3" s="101"/>
      <c r="Q3" s="101"/>
      <c r="R3" s="101"/>
      <c r="S3" s="102"/>
      <c r="T3" s="103"/>
      <c r="U3" s="103"/>
      <c r="V3" s="103"/>
      <c r="W3" s="103"/>
      <c r="X3" s="100" t="s">
        <v>75</v>
      </c>
      <c r="Y3" s="107">
        <f>合計表!$H$4</f>
        <v>0</v>
      </c>
    </row>
    <row r="4" spans="1:44" ht="12" customHeight="1">
      <c r="A4" s="131"/>
      <c r="B4" s="132"/>
      <c r="N4" s="104"/>
      <c r="O4" s="104"/>
      <c r="P4" s="104"/>
      <c r="Q4" s="104"/>
      <c r="R4" s="105"/>
      <c r="S4" s="102"/>
      <c r="T4" s="103"/>
      <c r="U4" s="103"/>
      <c r="V4" s="103"/>
      <c r="W4" s="103"/>
      <c r="X4" s="97" t="s">
        <v>10</v>
      </c>
      <c r="Y4" s="186">
        <f>合計表!$H$5</f>
        <v>0</v>
      </c>
    </row>
    <row r="5" spans="1:44" ht="12" customHeight="1">
      <c r="A5" s="132"/>
      <c r="B5" s="132"/>
      <c r="N5" s="104"/>
      <c r="O5" s="104"/>
      <c r="P5" s="104"/>
      <c r="Q5" s="104"/>
      <c r="R5" s="105"/>
      <c r="S5" s="103"/>
      <c r="T5" s="103"/>
      <c r="U5" s="103"/>
      <c r="V5" s="103"/>
      <c r="W5" s="103"/>
      <c r="X5" s="98" t="s">
        <v>11</v>
      </c>
      <c r="Y5" s="187"/>
    </row>
    <row r="6" spans="1:44" ht="6.75" customHeight="1"/>
    <row r="7" spans="1:44" ht="22.5" customHeight="1">
      <c r="A7" s="136" t="s">
        <v>14</v>
      </c>
      <c r="B7" s="137"/>
      <c r="C7" s="137"/>
      <c r="D7" s="137"/>
      <c r="E7" s="12"/>
      <c r="F7" s="12"/>
      <c r="G7" s="12"/>
      <c r="H7" s="12"/>
      <c r="I7" s="12"/>
      <c r="J7" s="12"/>
      <c r="K7" s="12"/>
      <c r="L7" s="12"/>
      <c r="M7" s="12"/>
      <c r="N7" s="137"/>
      <c r="O7" s="137"/>
      <c r="P7" s="137"/>
      <c r="Q7" s="137"/>
      <c r="R7" s="137"/>
      <c r="S7" s="137"/>
      <c r="T7" s="137"/>
      <c r="U7" s="137"/>
      <c r="V7" s="137"/>
      <c r="W7" s="137"/>
      <c r="X7" s="137"/>
      <c r="Y7" s="191"/>
    </row>
    <row r="8" spans="1:44" ht="8.25" customHeight="1">
      <c r="A8" s="13"/>
      <c r="B8" s="13"/>
      <c r="C8" s="14"/>
      <c r="D8" s="12"/>
      <c r="E8" s="12"/>
      <c r="F8" s="12"/>
      <c r="G8" s="12"/>
      <c r="H8" s="12"/>
      <c r="I8" s="12"/>
      <c r="J8" s="12"/>
      <c r="K8" s="12"/>
      <c r="L8" s="12"/>
      <c r="M8" s="12"/>
      <c r="N8" s="13"/>
      <c r="O8" s="13"/>
      <c r="P8" s="13"/>
      <c r="Q8" s="13"/>
      <c r="R8" s="13"/>
      <c r="S8" s="13"/>
      <c r="T8" s="13"/>
      <c r="U8" s="13"/>
      <c r="V8" s="13"/>
      <c r="W8" s="13"/>
      <c r="X8" s="13"/>
      <c r="Y8" s="13"/>
    </row>
    <row r="9" spans="1:44" ht="22.5" customHeight="1">
      <c r="A9" s="15" t="s">
        <v>0</v>
      </c>
      <c r="B9" s="16" t="s">
        <v>1</v>
      </c>
      <c r="C9" s="17" t="s">
        <v>2</v>
      </c>
      <c r="D9" s="18" t="s">
        <v>3</v>
      </c>
      <c r="E9" s="138" t="s">
        <v>5</v>
      </c>
      <c r="F9" s="139"/>
      <c r="G9" s="139"/>
      <c r="H9" s="139"/>
      <c r="I9" s="139"/>
      <c r="J9" s="139"/>
      <c r="K9" s="139"/>
      <c r="L9" s="139"/>
      <c r="M9" s="140"/>
      <c r="N9" s="138" t="s">
        <v>6</v>
      </c>
      <c r="O9" s="139"/>
      <c r="P9" s="139"/>
      <c r="Q9" s="139"/>
      <c r="R9" s="139"/>
      <c r="S9" s="139"/>
      <c r="T9" s="139"/>
      <c r="U9" s="139"/>
      <c r="V9" s="140"/>
      <c r="W9" s="19" t="s">
        <v>22</v>
      </c>
      <c r="X9" s="19" t="s">
        <v>62</v>
      </c>
      <c r="Y9" s="20" t="s">
        <v>4</v>
      </c>
      <c r="AC9" s="9" t="s">
        <v>24</v>
      </c>
      <c r="AE9" s="26" t="s">
        <v>18</v>
      </c>
      <c r="AF9" s="34" t="s">
        <v>26</v>
      </c>
      <c r="AG9" s="26" t="s">
        <v>25</v>
      </c>
      <c r="AH9" s="26" t="s">
        <v>69</v>
      </c>
      <c r="AI9" s="26" t="s">
        <v>36</v>
      </c>
      <c r="AJ9" s="26" t="s">
        <v>37</v>
      </c>
      <c r="AK9" s="26" t="s">
        <v>70</v>
      </c>
      <c r="AL9" s="26" t="s">
        <v>17</v>
      </c>
      <c r="AM9" s="26" t="s">
        <v>27</v>
      </c>
      <c r="AN9" s="26" t="s">
        <v>28</v>
      </c>
      <c r="AO9" s="26" t="s">
        <v>71</v>
      </c>
      <c r="AP9" s="26" t="s">
        <v>38</v>
      </c>
      <c r="AQ9" s="26" t="s">
        <v>39</v>
      </c>
      <c r="AR9" s="26" t="s">
        <v>72</v>
      </c>
    </row>
    <row r="10" spans="1:44" ht="24.95" customHeight="1">
      <c r="A10" s="5"/>
      <c r="B10" s="6"/>
      <c r="C10" s="7"/>
      <c r="D10" s="8"/>
      <c r="E10" s="188"/>
      <c r="F10" s="189"/>
      <c r="G10" s="189"/>
      <c r="H10" s="189"/>
      <c r="I10" s="189"/>
      <c r="J10" s="189"/>
      <c r="K10" s="189"/>
      <c r="L10" s="189"/>
      <c r="M10" s="190"/>
      <c r="N10" s="144" t="str">
        <f t="shared" ref="N10:N35" si="0">IF(A10="","",ROUND(C10*E10,0))</f>
        <v/>
      </c>
      <c r="O10" s="145"/>
      <c r="P10" s="145"/>
      <c r="Q10" s="145"/>
      <c r="R10" s="145"/>
      <c r="S10" s="145"/>
      <c r="T10" s="145"/>
      <c r="U10" s="145"/>
      <c r="V10" s="146"/>
      <c r="W10" s="35"/>
      <c r="X10" s="87"/>
      <c r="Y10" s="21"/>
      <c r="AB10" s="26" t="s">
        <v>18</v>
      </c>
      <c r="AC10" s="85" t="s">
        <v>63</v>
      </c>
      <c r="AD10" s="9" t="s">
        <v>20</v>
      </c>
      <c r="AE10" s="43" t="str">
        <f>IF($N$7="消　費　税　抜　き",N10,IF(W10="抜",N10,""))</f>
        <v/>
      </c>
      <c r="AF10" s="43" t="str">
        <f>IF($AE10="","",IF($X10="５％",$AE10,""))</f>
        <v/>
      </c>
      <c r="AG10" s="43" t="str">
        <f>IF(AE10="","",IF($X10="８％",$AE10,""))</f>
        <v/>
      </c>
      <c r="AH10" s="43" t="str">
        <f>IF($AE10="","",IF($X10="１０％",$AE10,""))</f>
        <v/>
      </c>
      <c r="AI10" s="43" t="str">
        <f>IF($AE10="","",IF($X10="５％",ROUNDDOWN($AE10*0.05,0),""))</f>
        <v/>
      </c>
      <c r="AJ10" s="43" t="str">
        <f>IF($AE10="","",IF($X10="８％",ROUNDDOWN($AE10*0.08,0),""))</f>
        <v/>
      </c>
      <c r="AK10" s="43" t="str">
        <f>IF($AE10="","",IF($X10="１０％",ROUNDDOWN($AE10*0.1,0),""))</f>
        <v/>
      </c>
      <c r="AL10" s="43" t="str">
        <f>IF($AE10="",$N10,"")</f>
        <v/>
      </c>
      <c r="AM10" s="43" t="str">
        <f>IF($AL10="","",IF($X10="５％",$AL10-$AP10,""))</f>
        <v/>
      </c>
      <c r="AN10" s="43" t="str">
        <f>IF($AL10="","",IF($X10="８％",$AL10-$AQ10,""))</f>
        <v/>
      </c>
      <c r="AO10" s="43" t="str">
        <f>IF($AL10="","",IF($X10="１０％",$AL10-$AR10,""))</f>
        <v/>
      </c>
      <c r="AP10" s="9" t="str">
        <f>IF($AL10="","",IF($X10="５％",ROUNDDOWN($AL10*5/105,0),""))</f>
        <v/>
      </c>
      <c r="AQ10" s="9" t="str">
        <f>IF($AL10="","",IF($X10="８％",ROUNDDOWN($AL10*8/108,0),""))</f>
        <v/>
      </c>
      <c r="AR10" s="9" t="str">
        <f>IF($AL10="","",IF($X10="１０％",ROUNDDOWN($AL10*10/110,0),""))</f>
        <v/>
      </c>
    </row>
    <row r="11" spans="1:44" ht="24.95" customHeight="1">
      <c r="A11" s="1"/>
      <c r="B11" s="2"/>
      <c r="C11" s="3"/>
      <c r="D11" s="4"/>
      <c r="E11" s="141"/>
      <c r="F11" s="142"/>
      <c r="G11" s="142"/>
      <c r="H11" s="142"/>
      <c r="I11" s="142"/>
      <c r="J11" s="142"/>
      <c r="K11" s="142"/>
      <c r="L11" s="142"/>
      <c r="M11" s="143"/>
      <c r="N11" s="112" t="str">
        <f t="shared" si="0"/>
        <v/>
      </c>
      <c r="O11" s="113"/>
      <c r="P11" s="113"/>
      <c r="Q11" s="113"/>
      <c r="R11" s="113"/>
      <c r="S11" s="113"/>
      <c r="T11" s="113"/>
      <c r="U11" s="113"/>
      <c r="V11" s="114"/>
      <c r="W11" s="35"/>
      <c r="X11" s="87"/>
      <c r="Y11" s="22"/>
      <c r="AB11" s="34" t="s">
        <v>17</v>
      </c>
      <c r="AC11" s="88" t="s">
        <v>64</v>
      </c>
      <c r="AD11" s="9" t="s">
        <v>21</v>
      </c>
      <c r="AE11" s="43" t="str">
        <f t="shared" ref="AE11:AE35" si="1">IF($N$7="消　費　税　抜　き",N11,IF(W11="抜",N11,""))</f>
        <v/>
      </c>
      <c r="AF11" s="43" t="str">
        <f t="shared" ref="AF11:AF35" si="2">IF($AE11="","",IF($X11="５％",$AE11,""))</f>
        <v/>
      </c>
      <c r="AG11" s="43" t="str">
        <f t="shared" ref="AG11:AG35" si="3">IF(AE11="","",IF($X11="８％",$AE11,""))</f>
        <v/>
      </c>
      <c r="AH11" s="43" t="str">
        <f t="shared" ref="AH11:AH35" si="4">IF($AE11="","",IF($X11="１０％",$AE11,""))</f>
        <v/>
      </c>
      <c r="AI11" s="43" t="str">
        <f t="shared" ref="AI11:AI35" si="5">IF($AE11="","",IF($X11="５％",ROUNDDOWN($AE11*0.05,0),""))</f>
        <v/>
      </c>
      <c r="AJ11" s="43" t="str">
        <f t="shared" ref="AJ11:AJ35" si="6">IF($AE11="","",IF($X11="８％",ROUNDDOWN($AE11*0.08,0),""))</f>
        <v/>
      </c>
      <c r="AK11" s="43" t="str">
        <f t="shared" ref="AK11:AK35" si="7">IF($AE11="","",IF($X11="１０％",ROUNDDOWN($AE11*0.1,0),""))</f>
        <v/>
      </c>
      <c r="AL11" s="43" t="str">
        <f t="shared" ref="AL11:AL35" si="8">IF($AE11="",$N11,"")</f>
        <v/>
      </c>
      <c r="AM11" s="43" t="str">
        <f t="shared" ref="AM11:AM35" si="9">IF($AL11="","",IF($X11="５％",$AL11-$AP11,""))</f>
        <v/>
      </c>
      <c r="AN11" s="43" t="str">
        <f t="shared" ref="AN11:AN35" si="10">IF($AL11="","",IF($X11="８％",$AL11-$AQ11,""))</f>
        <v/>
      </c>
      <c r="AO11" s="43" t="str">
        <f t="shared" ref="AO11:AO35" si="11">IF($AL11="","",IF($X11="１０％",$AL11-$AR11,""))</f>
        <v/>
      </c>
      <c r="AP11" s="9" t="str">
        <f t="shared" ref="AP11:AP35" si="12">IF($AL11="","",IF($X11="５％",ROUNDDOWN($AL11*5/105,0),""))</f>
        <v/>
      </c>
      <c r="AQ11" s="9" t="str">
        <f t="shared" ref="AQ11:AQ35" si="13">IF($AL11="","",IF($X11="８％",ROUNDDOWN($AL11*8/108,0),""))</f>
        <v/>
      </c>
      <c r="AR11" s="9" t="str">
        <f t="shared" ref="AR11:AR35" si="14">IF($AL11="","",IF($X11="１０％",ROUNDDOWN($AL11*10/110,0),""))</f>
        <v/>
      </c>
    </row>
    <row r="12" spans="1:44" ht="24.95" customHeight="1">
      <c r="A12" s="1"/>
      <c r="B12" s="2"/>
      <c r="C12" s="3"/>
      <c r="D12" s="4"/>
      <c r="E12" s="141"/>
      <c r="F12" s="142"/>
      <c r="G12" s="142"/>
      <c r="H12" s="142"/>
      <c r="I12" s="142"/>
      <c r="J12" s="142"/>
      <c r="K12" s="142"/>
      <c r="L12" s="142"/>
      <c r="M12" s="143"/>
      <c r="N12" s="112" t="str">
        <f t="shared" si="0"/>
        <v/>
      </c>
      <c r="O12" s="113"/>
      <c r="P12" s="113"/>
      <c r="Q12" s="113"/>
      <c r="R12" s="113"/>
      <c r="S12" s="113"/>
      <c r="T12" s="113"/>
      <c r="U12" s="113"/>
      <c r="V12" s="114"/>
      <c r="W12" s="35"/>
      <c r="X12" s="87"/>
      <c r="Y12" s="22"/>
      <c r="AB12" s="34"/>
      <c r="AC12" s="88" t="s">
        <v>68</v>
      </c>
      <c r="AE12" s="43" t="str">
        <f t="shared" si="1"/>
        <v/>
      </c>
      <c r="AF12" s="43" t="str">
        <f t="shared" si="2"/>
        <v/>
      </c>
      <c r="AG12" s="43" t="str">
        <f t="shared" si="3"/>
        <v/>
      </c>
      <c r="AH12" s="43" t="str">
        <f t="shared" si="4"/>
        <v/>
      </c>
      <c r="AI12" s="43" t="str">
        <f t="shared" si="5"/>
        <v/>
      </c>
      <c r="AJ12" s="43" t="str">
        <f t="shared" si="6"/>
        <v/>
      </c>
      <c r="AK12" s="43" t="str">
        <f t="shared" si="7"/>
        <v/>
      </c>
      <c r="AL12" s="43" t="str">
        <f t="shared" si="8"/>
        <v/>
      </c>
      <c r="AM12" s="43" t="str">
        <f t="shared" si="9"/>
        <v/>
      </c>
      <c r="AN12" s="43" t="str">
        <f t="shared" si="10"/>
        <v/>
      </c>
      <c r="AO12" s="43" t="str">
        <f t="shared" si="11"/>
        <v/>
      </c>
      <c r="AP12" s="9" t="str">
        <f t="shared" si="12"/>
        <v/>
      </c>
      <c r="AQ12" s="9" t="str">
        <f t="shared" si="13"/>
        <v/>
      </c>
      <c r="AR12" s="9" t="str">
        <f t="shared" si="14"/>
        <v/>
      </c>
    </row>
    <row r="13" spans="1:44" ht="24.95" customHeight="1">
      <c r="A13" s="1"/>
      <c r="B13" s="2"/>
      <c r="C13" s="3"/>
      <c r="D13" s="4"/>
      <c r="E13" s="141"/>
      <c r="F13" s="142"/>
      <c r="G13" s="142"/>
      <c r="H13" s="142"/>
      <c r="I13" s="142"/>
      <c r="J13" s="142"/>
      <c r="K13" s="142"/>
      <c r="L13" s="142"/>
      <c r="M13" s="143"/>
      <c r="N13" s="112" t="str">
        <f t="shared" si="0"/>
        <v/>
      </c>
      <c r="O13" s="113"/>
      <c r="P13" s="113"/>
      <c r="Q13" s="113"/>
      <c r="R13" s="113"/>
      <c r="S13" s="113"/>
      <c r="T13" s="113"/>
      <c r="U13" s="113"/>
      <c r="V13" s="114"/>
      <c r="W13" s="35"/>
      <c r="X13" s="87"/>
      <c r="Y13" s="22"/>
      <c r="AB13" s="26"/>
      <c r="AC13" s="26"/>
      <c r="AE13" s="43" t="str">
        <f t="shared" si="1"/>
        <v/>
      </c>
      <c r="AF13" s="43" t="str">
        <f t="shared" si="2"/>
        <v/>
      </c>
      <c r="AG13" s="43" t="str">
        <f t="shared" si="3"/>
        <v/>
      </c>
      <c r="AH13" s="43" t="str">
        <f t="shared" si="4"/>
        <v/>
      </c>
      <c r="AI13" s="43" t="str">
        <f t="shared" si="5"/>
        <v/>
      </c>
      <c r="AJ13" s="43" t="str">
        <f t="shared" si="6"/>
        <v/>
      </c>
      <c r="AK13" s="43" t="str">
        <f t="shared" si="7"/>
        <v/>
      </c>
      <c r="AL13" s="43" t="str">
        <f t="shared" si="8"/>
        <v/>
      </c>
      <c r="AM13" s="43" t="str">
        <f t="shared" si="9"/>
        <v/>
      </c>
      <c r="AN13" s="43" t="str">
        <f t="shared" si="10"/>
        <v/>
      </c>
      <c r="AO13" s="43" t="str">
        <f t="shared" si="11"/>
        <v/>
      </c>
      <c r="AP13" s="9" t="str">
        <f t="shared" si="12"/>
        <v/>
      </c>
      <c r="AQ13" s="9" t="str">
        <f t="shared" si="13"/>
        <v/>
      </c>
      <c r="AR13" s="9" t="str">
        <f t="shared" si="14"/>
        <v/>
      </c>
    </row>
    <row r="14" spans="1:44" ht="24.95" customHeight="1">
      <c r="A14" s="1"/>
      <c r="B14" s="2"/>
      <c r="C14" s="3"/>
      <c r="D14" s="4"/>
      <c r="E14" s="141"/>
      <c r="F14" s="142"/>
      <c r="G14" s="142"/>
      <c r="H14" s="142"/>
      <c r="I14" s="142"/>
      <c r="J14" s="142"/>
      <c r="K14" s="142"/>
      <c r="L14" s="142"/>
      <c r="M14" s="143"/>
      <c r="N14" s="112" t="str">
        <f t="shared" si="0"/>
        <v/>
      </c>
      <c r="O14" s="113"/>
      <c r="P14" s="113"/>
      <c r="Q14" s="113"/>
      <c r="R14" s="113"/>
      <c r="S14" s="113"/>
      <c r="T14" s="113"/>
      <c r="U14" s="113"/>
      <c r="V14" s="114"/>
      <c r="W14" s="35"/>
      <c r="X14" s="87"/>
      <c r="Y14" s="22"/>
      <c r="AE14" s="43" t="str">
        <f t="shared" si="1"/>
        <v/>
      </c>
      <c r="AF14" s="43" t="str">
        <f t="shared" si="2"/>
        <v/>
      </c>
      <c r="AG14" s="43" t="str">
        <f t="shared" si="3"/>
        <v/>
      </c>
      <c r="AH14" s="43" t="str">
        <f t="shared" si="4"/>
        <v/>
      </c>
      <c r="AI14" s="43" t="str">
        <f t="shared" si="5"/>
        <v/>
      </c>
      <c r="AJ14" s="43" t="str">
        <f t="shared" si="6"/>
        <v/>
      </c>
      <c r="AK14" s="43" t="str">
        <f t="shared" si="7"/>
        <v/>
      </c>
      <c r="AL14" s="43" t="str">
        <f t="shared" si="8"/>
        <v/>
      </c>
      <c r="AM14" s="43" t="str">
        <f t="shared" si="9"/>
        <v/>
      </c>
      <c r="AN14" s="43" t="str">
        <f t="shared" si="10"/>
        <v/>
      </c>
      <c r="AO14" s="43" t="str">
        <f t="shared" si="11"/>
        <v/>
      </c>
      <c r="AP14" s="9" t="str">
        <f t="shared" si="12"/>
        <v/>
      </c>
      <c r="AQ14" s="9" t="str">
        <f t="shared" si="13"/>
        <v/>
      </c>
      <c r="AR14" s="9" t="str">
        <f t="shared" si="14"/>
        <v/>
      </c>
    </row>
    <row r="15" spans="1:44" ht="24.95" customHeight="1">
      <c r="A15" s="1"/>
      <c r="B15" s="2"/>
      <c r="C15" s="3"/>
      <c r="D15" s="4"/>
      <c r="E15" s="141"/>
      <c r="F15" s="142"/>
      <c r="G15" s="142"/>
      <c r="H15" s="142"/>
      <c r="I15" s="142"/>
      <c r="J15" s="142"/>
      <c r="K15" s="142"/>
      <c r="L15" s="142"/>
      <c r="M15" s="143"/>
      <c r="N15" s="112" t="str">
        <f t="shared" si="0"/>
        <v/>
      </c>
      <c r="O15" s="113"/>
      <c r="P15" s="113"/>
      <c r="Q15" s="113"/>
      <c r="R15" s="113"/>
      <c r="S15" s="113"/>
      <c r="T15" s="113"/>
      <c r="U15" s="113"/>
      <c r="V15" s="114"/>
      <c r="W15" s="35"/>
      <c r="X15" s="87"/>
      <c r="Y15" s="22"/>
      <c r="AE15" s="43" t="str">
        <f t="shared" si="1"/>
        <v/>
      </c>
      <c r="AF15" s="43" t="str">
        <f t="shared" si="2"/>
        <v/>
      </c>
      <c r="AG15" s="43" t="str">
        <f t="shared" si="3"/>
        <v/>
      </c>
      <c r="AH15" s="43" t="str">
        <f t="shared" si="4"/>
        <v/>
      </c>
      <c r="AI15" s="43" t="str">
        <f t="shared" si="5"/>
        <v/>
      </c>
      <c r="AJ15" s="43" t="str">
        <f t="shared" si="6"/>
        <v/>
      </c>
      <c r="AK15" s="43" t="str">
        <f t="shared" si="7"/>
        <v/>
      </c>
      <c r="AL15" s="43" t="str">
        <f t="shared" si="8"/>
        <v/>
      </c>
      <c r="AM15" s="43" t="str">
        <f t="shared" si="9"/>
        <v/>
      </c>
      <c r="AN15" s="43" t="str">
        <f t="shared" si="10"/>
        <v/>
      </c>
      <c r="AO15" s="43" t="str">
        <f t="shared" si="11"/>
        <v/>
      </c>
      <c r="AP15" s="9" t="str">
        <f t="shared" si="12"/>
        <v/>
      </c>
      <c r="AQ15" s="9" t="str">
        <f t="shared" si="13"/>
        <v/>
      </c>
      <c r="AR15" s="9" t="str">
        <f t="shared" si="14"/>
        <v/>
      </c>
    </row>
    <row r="16" spans="1:44" ht="24.95" customHeight="1">
      <c r="A16" s="1"/>
      <c r="B16" s="2"/>
      <c r="C16" s="3"/>
      <c r="D16" s="4"/>
      <c r="E16" s="141"/>
      <c r="F16" s="142"/>
      <c r="G16" s="142"/>
      <c r="H16" s="142"/>
      <c r="I16" s="142"/>
      <c r="J16" s="142"/>
      <c r="K16" s="142"/>
      <c r="L16" s="142"/>
      <c r="M16" s="143"/>
      <c r="N16" s="112" t="str">
        <f t="shared" si="0"/>
        <v/>
      </c>
      <c r="O16" s="113"/>
      <c r="P16" s="113"/>
      <c r="Q16" s="113"/>
      <c r="R16" s="113"/>
      <c r="S16" s="113"/>
      <c r="T16" s="113"/>
      <c r="U16" s="113"/>
      <c r="V16" s="114"/>
      <c r="W16" s="35"/>
      <c r="X16" s="87"/>
      <c r="Y16" s="22"/>
      <c r="AE16" s="43" t="str">
        <f t="shared" si="1"/>
        <v/>
      </c>
      <c r="AF16" s="43" t="str">
        <f t="shared" si="2"/>
        <v/>
      </c>
      <c r="AG16" s="43" t="str">
        <f t="shared" si="3"/>
        <v/>
      </c>
      <c r="AH16" s="43" t="str">
        <f t="shared" si="4"/>
        <v/>
      </c>
      <c r="AI16" s="43" t="str">
        <f t="shared" si="5"/>
        <v/>
      </c>
      <c r="AJ16" s="43" t="str">
        <f t="shared" si="6"/>
        <v/>
      </c>
      <c r="AK16" s="43" t="str">
        <f t="shared" si="7"/>
        <v/>
      </c>
      <c r="AL16" s="43" t="str">
        <f t="shared" si="8"/>
        <v/>
      </c>
      <c r="AM16" s="43" t="str">
        <f t="shared" si="9"/>
        <v/>
      </c>
      <c r="AN16" s="43" t="str">
        <f t="shared" si="10"/>
        <v/>
      </c>
      <c r="AO16" s="43" t="str">
        <f t="shared" si="11"/>
        <v/>
      </c>
      <c r="AP16" s="9" t="str">
        <f t="shared" si="12"/>
        <v/>
      </c>
      <c r="AQ16" s="9" t="str">
        <f t="shared" si="13"/>
        <v/>
      </c>
      <c r="AR16" s="9" t="str">
        <f t="shared" si="14"/>
        <v/>
      </c>
    </row>
    <row r="17" spans="1:44" ht="24.95" customHeight="1">
      <c r="A17" s="1"/>
      <c r="B17" s="2"/>
      <c r="C17" s="3"/>
      <c r="D17" s="4"/>
      <c r="E17" s="141"/>
      <c r="F17" s="142"/>
      <c r="G17" s="142"/>
      <c r="H17" s="142"/>
      <c r="I17" s="142"/>
      <c r="J17" s="142"/>
      <c r="K17" s="142"/>
      <c r="L17" s="142"/>
      <c r="M17" s="143"/>
      <c r="N17" s="112" t="str">
        <f t="shared" si="0"/>
        <v/>
      </c>
      <c r="O17" s="113"/>
      <c r="P17" s="113"/>
      <c r="Q17" s="113"/>
      <c r="R17" s="113"/>
      <c r="S17" s="113"/>
      <c r="T17" s="113"/>
      <c r="U17" s="113"/>
      <c r="V17" s="114"/>
      <c r="W17" s="35"/>
      <c r="X17" s="87"/>
      <c r="Y17" s="22"/>
      <c r="AE17" s="43" t="str">
        <f t="shared" si="1"/>
        <v/>
      </c>
      <c r="AF17" s="43" t="str">
        <f t="shared" si="2"/>
        <v/>
      </c>
      <c r="AG17" s="43" t="str">
        <f t="shared" si="3"/>
        <v/>
      </c>
      <c r="AH17" s="43" t="str">
        <f t="shared" si="4"/>
        <v/>
      </c>
      <c r="AI17" s="43" t="str">
        <f t="shared" si="5"/>
        <v/>
      </c>
      <c r="AJ17" s="43" t="str">
        <f t="shared" si="6"/>
        <v/>
      </c>
      <c r="AK17" s="43" t="str">
        <f t="shared" si="7"/>
        <v/>
      </c>
      <c r="AL17" s="43" t="str">
        <f t="shared" si="8"/>
        <v/>
      </c>
      <c r="AM17" s="43" t="str">
        <f t="shared" si="9"/>
        <v/>
      </c>
      <c r="AN17" s="43" t="str">
        <f t="shared" si="10"/>
        <v/>
      </c>
      <c r="AO17" s="43" t="str">
        <f t="shared" si="11"/>
        <v/>
      </c>
      <c r="AP17" s="9" t="str">
        <f t="shared" si="12"/>
        <v/>
      </c>
      <c r="AQ17" s="9" t="str">
        <f t="shared" si="13"/>
        <v/>
      </c>
      <c r="AR17" s="9" t="str">
        <f t="shared" si="14"/>
        <v/>
      </c>
    </row>
    <row r="18" spans="1:44" ht="24.95" customHeight="1">
      <c r="A18" s="1"/>
      <c r="B18" s="2"/>
      <c r="C18" s="3"/>
      <c r="D18" s="4"/>
      <c r="E18" s="141"/>
      <c r="F18" s="142"/>
      <c r="G18" s="142"/>
      <c r="H18" s="142"/>
      <c r="I18" s="142"/>
      <c r="J18" s="142"/>
      <c r="K18" s="142"/>
      <c r="L18" s="142"/>
      <c r="M18" s="143"/>
      <c r="N18" s="112" t="str">
        <f t="shared" si="0"/>
        <v/>
      </c>
      <c r="O18" s="113"/>
      <c r="P18" s="113"/>
      <c r="Q18" s="113"/>
      <c r="R18" s="113"/>
      <c r="S18" s="113"/>
      <c r="T18" s="113"/>
      <c r="U18" s="113"/>
      <c r="V18" s="114"/>
      <c r="W18" s="35"/>
      <c r="X18" s="87"/>
      <c r="Y18" s="22"/>
      <c r="AE18" s="43" t="str">
        <f t="shared" si="1"/>
        <v/>
      </c>
      <c r="AF18" s="43" t="str">
        <f t="shared" si="2"/>
        <v/>
      </c>
      <c r="AG18" s="43" t="str">
        <f t="shared" si="3"/>
        <v/>
      </c>
      <c r="AH18" s="43" t="str">
        <f t="shared" si="4"/>
        <v/>
      </c>
      <c r="AI18" s="43" t="str">
        <f t="shared" si="5"/>
        <v/>
      </c>
      <c r="AJ18" s="43" t="str">
        <f t="shared" si="6"/>
        <v/>
      </c>
      <c r="AK18" s="43" t="str">
        <f t="shared" si="7"/>
        <v/>
      </c>
      <c r="AL18" s="43" t="str">
        <f t="shared" si="8"/>
        <v/>
      </c>
      <c r="AM18" s="43" t="str">
        <f t="shared" si="9"/>
        <v/>
      </c>
      <c r="AN18" s="43" t="str">
        <f t="shared" si="10"/>
        <v/>
      </c>
      <c r="AO18" s="43" t="str">
        <f t="shared" si="11"/>
        <v/>
      </c>
      <c r="AP18" s="9" t="str">
        <f t="shared" si="12"/>
        <v/>
      </c>
      <c r="AQ18" s="9" t="str">
        <f t="shared" si="13"/>
        <v/>
      </c>
      <c r="AR18" s="9" t="str">
        <f t="shared" si="14"/>
        <v/>
      </c>
    </row>
    <row r="19" spans="1:44" ht="24.95" customHeight="1">
      <c r="A19" s="1"/>
      <c r="B19" s="2"/>
      <c r="C19" s="3"/>
      <c r="D19" s="4"/>
      <c r="E19" s="141"/>
      <c r="F19" s="142"/>
      <c r="G19" s="142"/>
      <c r="H19" s="142"/>
      <c r="I19" s="142"/>
      <c r="J19" s="142"/>
      <c r="K19" s="142"/>
      <c r="L19" s="142"/>
      <c r="M19" s="143"/>
      <c r="N19" s="112" t="str">
        <f t="shared" si="0"/>
        <v/>
      </c>
      <c r="O19" s="113"/>
      <c r="P19" s="113"/>
      <c r="Q19" s="113"/>
      <c r="R19" s="113"/>
      <c r="S19" s="113"/>
      <c r="T19" s="113"/>
      <c r="U19" s="113"/>
      <c r="V19" s="114"/>
      <c r="W19" s="35"/>
      <c r="X19" s="87"/>
      <c r="Y19" s="22"/>
      <c r="AE19" s="43" t="str">
        <f t="shared" si="1"/>
        <v/>
      </c>
      <c r="AF19" s="43" t="str">
        <f t="shared" si="2"/>
        <v/>
      </c>
      <c r="AG19" s="43" t="str">
        <f t="shared" si="3"/>
        <v/>
      </c>
      <c r="AH19" s="43" t="str">
        <f t="shared" si="4"/>
        <v/>
      </c>
      <c r="AI19" s="43" t="str">
        <f t="shared" si="5"/>
        <v/>
      </c>
      <c r="AJ19" s="43" t="str">
        <f t="shared" si="6"/>
        <v/>
      </c>
      <c r="AK19" s="43" t="str">
        <f t="shared" si="7"/>
        <v/>
      </c>
      <c r="AL19" s="43" t="str">
        <f t="shared" si="8"/>
        <v/>
      </c>
      <c r="AM19" s="43" t="str">
        <f t="shared" si="9"/>
        <v/>
      </c>
      <c r="AN19" s="43" t="str">
        <f t="shared" si="10"/>
        <v/>
      </c>
      <c r="AO19" s="43" t="str">
        <f t="shared" si="11"/>
        <v/>
      </c>
      <c r="AP19" s="9" t="str">
        <f t="shared" si="12"/>
        <v/>
      </c>
      <c r="AQ19" s="9" t="str">
        <f t="shared" si="13"/>
        <v/>
      </c>
      <c r="AR19" s="9" t="str">
        <f t="shared" si="14"/>
        <v/>
      </c>
    </row>
    <row r="20" spans="1:44" ht="24.95" customHeight="1">
      <c r="A20" s="1"/>
      <c r="B20" s="2"/>
      <c r="C20" s="3"/>
      <c r="D20" s="4"/>
      <c r="E20" s="141"/>
      <c r="F20" s="142"/>
      <c r="G20" s="142"/>
      <c r="H20" s="142"/>
      <c r="I20" s="142"/>
      <c r="J20" s="142"/>
      <c r="K20" s="142"/>
      <c r="L20" s="142"/>
      <c r="M20" s="143"/>
      <c r="N20" s="112" t="str">
        <f t="shared" si="0"/>
        <v/>
      </c>
      <c r="O20" s="113"/>
      <c r="P20" s="113"/>
      <c r="Q20" s="113"/>
      <c r="R20" s="113"/>
      <c r="S20" s="113"/>
      <c r="T20" s="113"/>
      <c r="U20" s="113"/>
      <c r="V20" s="114"/>
      <c r="W20" s="35"/>
      <c r="X20" s="87"/>
      <c r="Y20" s="22"/>
      <c r="AE20" s="43" t="str">
        <f t="shared" si="1"/>
        <v/>
      </c>
      <c r="AF20" s="43" t="str">
        <f t="shared" si="2"/>
        <v/>
      </c>
      <c r="AG20" s="43" t="str">
        <f t="shared" si="3"/>
        <v/>
      </c>
      <c r="AH20" s="43" t="str">
        <f t="shared" si="4"/>
        <v/>
      </c>
      <c r="AI20" s="43" t="str">
        <f t="shared" si="5"/>
        <v/>
      </c>
      <c r="AJ20" s="43" t="str">
        <f t="shared" si="6"/>
        <v/>
      </c>
      <c r="AK20" s="43" t="str">
        <f t="shared" si="7"/>
        <v/>
      </c>
      <c r="AL20" s="43" t="str">
        <f t="shared" si="8"/>
        <v/>
      </c>
      <c r="AM20" s="43" t="str">
        <f t="shared" si="9"/>
        <v/>
      </c>
      <c r="AN20" s="43" t="str">
        <f t="shared" si="10"/>
        <v/>
      </c>
      <c r="AO20" s="43" t="str">
        <f t="shared" si="11"/>
        <v/>
      </c>
      <c r="AP20" s="9" t="str">
        <f t="shared" si="12"/>
        <v/>
      </c>
      <c r="AQ20" s="9" t="str">
        <f t="shared" si="13"/>
        <v/>
      </c>
      <c r="AR20" s="9" t="str">
        <f t="shared" si="14"/>
        <v/>
      </c>
    </row>
    <row r="21" spans="1:44" ht="24.95" customHeight="1">
      <c r="A21" s="1"/>
      <c r="B21" s="2"/>
      <c r="C21" s="3"/>
      <c r="D21" s="4"/>
      <c r="E21" s="141"/>
      <c r="F21" s="142"/>
      <c r="G21" s="142"/>
      <c r="H21" s="142"/>
      <c r="I21" s="142"/>
      <c r="J21" s="142"/>
      <c r="K21" s="142"/>
      <c r="L21" s="142"/>
      <c r="M21" s="143"/>
      <c r="N21" s="112" t="str">
        <f t="shared" si="0"/>
        <v/>
      </c>
      <c r="O21" s="113"/>
      <c r="P21" s="113"/>
      <c r="Q21" s="113"/>
      <c r="R21" s="113"/>
      <c r="S21" s="113"/>
      <c r="T21" s="113"/>
      <c r="U21" s="113"/>
      <c r="V21" s="114"/>
      <c r="W21" s="35"/>
      <c r="X21" s="87"/>
      <c r="Y21" s="22"/>
      <c r="AE21" s="43" t="str">
        <f t="shared" si="1"/>
        <v/>
      </c>
      <c r="AF21" s="43" t="str">
        <f t="shared" si="2"/>
        <v/>
      </c>
      <c r="AG21" s="43" t="str">
        <f t="shared" si="3"/>
        <v/>
      </c>
      <c r="AH21" s="43" t="str">
        <f t="shared" si="4"/>
        <v/>
      </c>
      <c r="AI21" s="43" t="str">
        <f t="shared" si="5"/>
        <v/>
      </c>
      <c r="AJ21" s="43" t="str">
        <f t="shared" si="6"/>
        <v/>
      </c>
      <c r="AK21" s="43" t="str">
        <f t="shared" si="7"/>
        <v/>
      </c>
      <c r="AL21" s="43" t="str">
        <f t="shared" si="8"/>
        <v/>
      </c>
      <c r="AM21" s="43" t="str">
        <f t="shared" si="9"/>
        <v/>
      </c>
      <c r="AN21" s="43" t="str">
        <f t="shared" si="10"/>
        <v/>
      </c>
      <c r="AO21" s="43" t="str">
        <f t="shared" si="11"/>
        <v/>
      </c>
      <c r="AP21" s="9" t="str">
        <f t="shared" si="12"/>
        <v/>
      </c>
      <c r="AQ21" s="9" t="str">
        <f t="shared" si="13"/>
        <v/>
      </c>
      <c r="AR21" s="9" t="str">
        <f t="shared" si="14"/>
        <v/>
      </c>
    </row>
    <row r="22" spans="1:44" ht="24.95" customHeight="1">
      <c r="A22" s="1"/>
      <c r="B22" s="2"/>
      <c r="C22" s="3"/>
      <c r="D22" s="4"/>
      <c r="E22" s="141"/>
      <c r="F22" s="142"/>
      <c r="G22" s="142"/>
      <c r="H22" s="142"/>
      <c r="I22" s="142"/>
      <c r="J22" s="142"/>
      <c r="K22" s="142"/>
      <c r="L22" s="142"/>
      <c r="M22" s="143"/>
      <c r="N22" s="112" t="str">
        <f t="shared" si="0"/>
        <v/>
      </c>
      <c r="O22" s="113"/>
      <c r="P22" s="113"/>
      <c r="Q22" s="113"/>
      <c r="R22" s="113"/>
      <c r="S22" s="113"/>
      <c r="T22" s="113"/>
      <c r="U22" s="113"/>
      <c r="V22" s="114"/>
      <c r="W22" s="35"/>
      <c r="X22" s="87"/>
      <c r="Y22" s="22"/>
      <c r="AE22" s="43" t="str">
        <f t="shared" si="1"/>
        <v/>
      </c>
      <c r="AF22" s="43" t="str">
        <f t="shared" si="2"/>
        <v/>
      </c>
      <c r="AG22" s="43" t="str">
        <f t="shared" si="3"/>
        <v/>
      </c>
      <c r="AH22" s="43" t="str">
        <f t="shared" si="4"/>
        <v/>
      </c>
      <c r="AI22" s="43" t="str">
        <f t="shared" si="5"/>
        <v/>
      </c>
      <c r="AJ22" s="43" t="str">
        <f t="shared" si="6"/>
        <v/>
      </c>
      <c r="AK22" s="43" t="str">
        <f t="shared" si="7"/>
        <v/>
      </c>
      <c r="AL22" s="43" t="str">
        <f t="shared" si="8"/>
        <v/>
      </c>
      <c r="AM22" s="43" t="str">
        <f t="shared" si="9"/>
        <v/>
      </c>
      <c r="AN22" s="43" t="str">
        <f t="shared" si="10"/>
        <v/>
      </c>
      <c r="AO22" s="43" t="str">
        <f t="shared" si="11"/>
        <v/>
      </c>
      <c r="AP22" s="9" t="str">
        <f t="shared" si="12"/>
        <v/>
      </c>
      <c r="AQ22" s="9" t="str">
        <f t="shared" si="13"/>
        <v/>
      </c>
      <c r="AR22" s="9" t="str">
        <f t="shared" si="14"/>
        <v/>
      </c>
    </row>
    <row r="23" spans="1:44" ht="24.95" customHeight="1">
      <c r="A23" s="1"/>
      <c r="B23" s="2"/>
      <c r="C23" s="3"/>
      <c r="D23" s="4"/>
      <c r="E23" s="141"/>
      <c r="F23" s="142"/>
      <c r="G23" s="142"/>
      <c r="H23" s="142"/>
      <c r="I23" s="142"/>
      <c r="J23" s="142"/>
      <c r="K23" s="142"/>
      <c r="L23" s="142"/>
      <c r="M23" s="143"/>
      <c r="N23" s="112" t="str">
        <f t="shared" si="0"/>
        <v/>
      </c>
      <c r="O23" s="113"/>
      <c r="P23" s="113"/>
      <c r="Q23" s="113"/>
      <c r="R23" s="113"/>
      <c r="S23" s="113"/>
      <c r="T23" s="113"/>
      <c r="U23" s="113"/>
      <c r="V23" s="114"/>
      <c r="W23" s="35"/>
      <c r="X23" s="87"/>
      <c r="Y23" s="22"/>
      <c r="AE23" s="43" t="str">
        <f t="shared" si="1"/>
        <v/>
      </c>
      <c r="AF23" s="43" t="str">
        <f t="shared" si="2"/>
        <v/>
      </c>
      <c r="AG23" s="43" t="str">
        <f t="shared" si="3"/>
        <v/>
      </c>
      <c r="AH23" s="43" t="str">
        <f t="shared" si="4"/>
        <v/>
      </c>
      <c r="AI23" s="43" t="str">
        <f t="shared" si="5"/>
        <v/>
      </c>
      <c r="AJ23" s="43" t="str">
        <f t="shared" si="6"/>
        <v/>
      </c>
      <c r="AK23" s="43" t="str">
        <f t="shared" si="7"/>
        <v/>
      </c>
      <c r="AL23" s="43" t="str">
        <f t="shared" si="8"/>
        <v/>
      </c>
      <c r="AM23" s="43" t="str">
        <f t="shared" si="9"/>
        <v/>
      </c>
      <c r="AN23" s="43" t="str">
        <f t="shared" si="10"/>
        <v/>
      </c>
      <c r="AO23" s="43" t="str">
        <f t="shared" si="11"/>
        <v/>
      </c>
      <c r="AP23" s="9" t="str">
        <f t="shared" si="12"/>
        <v/>
      </c>
      <c r="AQ23" s="9" t="str">
        <f t="shared" si="13"/>
        <v/>
      </c>
      <c r="AR23" s="9" t="str">
        <f t="shared" si="14"/>
        <v/>
      </c>
    </row>
    <row r="24" spans="1:44" ht="24.95" customHeight="1">
      <c r="A24" s="1"/>
      <c r="B24" s="2"/>
      <c r="C24" s="3"/>
      <c r="D24" s="4"/>
      <c r="E24" s="141"/>
      <c r="F24" s="142"/>
      <c r="G24" s="142"/>
      <c r="H24" s="142"/>
      <c r="I24" s="142"/>
      <c r="J24" s="142"/>
      <c r="K24" s="142"/>
      <c r="L24" s="142"/>
      <c r="M24" s="143"/>
      <c r="N24" s="112" t="str">
        <f t="shared" si="0"/>
        <v/>
      </c>
      <c r="O24" s="113"/>
      <c r="P24" s="113"/>
      <c r="Q24" s="113"/>
      <c r="R24" s="113"/>
      <c r="S24" s="113"/>
      <c r="T24" s="113"/>
      <c r="U24" s="113"/>
      <c r="V24" s="114"/>
      <c r="W24" s="35"/>
      <c r="X24" s="87"/>
      <c r="Y24" s="22"/>
      <c r="AE24" s="43" t="str">
        <f t="shared" si="1"/>
        <v/>
      </c>
      <c r="AF24" s="43" t="str">
        <f t="shared" si="2"/>
        <v/>
      </c>
      <c r="AG24" s="43" t="str">
        <f t="shared" si="3"/>
        <v/>
      </c>
      <c r="AH24" s="43" t="str">
        <f t="shared" si="4"/>
        <v/>
      </c>
      <c r="AI24" s="43" t="str">
        <f t="shared" si="5"/>
        <v/>
      </c>
      <c r="AJ24" s="43" t="str">
        <f t="shared" si="6"/>
        <v/>
      </c>
      <c r="AK24" s="43" t="str">
        <f t="shared" si="7"/>
        <v/>
      </c>
      <c r="AL24" s="43" t="str">
        <f t="shared" si="8"/>
        <v/>
      </c>
      <c r="AM24" s="43" t="str">
        <f t="shared" si="9"/>
        <v/>
      </c>
      <c r="AN24" s="43" t="str">
        <f t="shared" si="10"/>
        <v/>
      </c>
      <c r="AO24" s="43" t="str">
        <f t="shared" si="11"/>
        <v/>
      </c>
      <c r="AP24" s="9" t="str">
        <f t="shared" si="12"/>
        <v/>
      </c>
      <c r="AQ24" s="9" t="str">
        <f t="shared" si="13"/>
        <v/>
      </c>
      <c r="AR24" s="9" t="str">
        <f t="shared" si="14"/>
        <v/>
      </c>
    </row>
    <row r="25" spans="1:44" ht="24.95" customHeight="1">
      <c r="A25" s="1"/>
      <c r="B25" s="2"/>
      <c r="C25" s="3"/>
      <c r="D25" s="4"/>
      <c r="E25" s="141"/>
      <c r="F25" s="142"/>
      <c r="G25" s="142"/>
      <c r="H25" s="142"/>
      <c r="I25" s="142"/>
      <c r="J25" s="142"/>
      <c r="K25" s="142"/>
      <c r="L25" s="142"/>
      <c r="M25" s="143"/>
      <c r="N25" s="112" t="str">
        <f t="shared" si="0"/>
        <v/>
      </c>
      <c r="O25" s="113"/>
      <c r="P25" s="113"/>
      <c r="Q25" s="113"/>
      <c r="R25" s="113"/>
      <c r="S25" s="113"/>
      <c r="T25" s="113"/>
      <c r="U25" s="113"/>
      <c r="V25" s="114"/>
      <c r="W25" s="35"/>
      <c r="X25" s="87"/>
      <c r="Y25" s="22"/>
      <c r="AE25" s="43" t="str">
        <f t="shared" si="1"/>
        <v/>
      </c>
      <c r="AF25" s="43" t="str">
        <f t="shared" si="2"/>
        <v/>
      </c>
      <c r="AG25" s="43" t="str">
        <f t="shared" si="3"/>
        <v/>
      </c>
      <c r="AH25" s="43" t="str">
        <f t="shared" si="4"/>
        <v/>
      </c>
      <c r="AI25" s="43" t="str">
        <f t="shared" si="5"/>
        <v/>
      </c>
      <c r="AJ25" s="43" t="str">
        <f t="shared" si="6"/>
        <v/>
      </c>
      <c r="AK25" s="43" t="str">
        <f t="shared" si="7"/>
        <v/>
      </c>
      <c r="AL25" s="43" t="str">
        <f t="shared" si="8"/>
        <v/>
      </c>
      <c r="AM25" s="43" t="str">
        <f t="shared" si="9"/>
        <v/>
      </c>
      <c r="AN25" s="43" t="str">
        <f t="shared" si="10"/>
        <v/>
      </c>
      <c r="AO25" s="43" t="str">
        <f t="shared" si="11"/>
        <v/>
      </c>
      <c r="AP25" s="9" t="str">
        <f t="shared" si="12"/>
        <v/>
      </c>
      <c r="AQ25" s="9" t="str">
        <f t="shared" si="13"/>
        <v/>
      </c>
      <c r="AR25" s="9" t="str">
        <f t="shared" si="14"/>
        <v/>
      </c>
    </row>
    <row r="26" spans="1:44" ht="24.95" customHeight="1">
      <c r="A26" s="1"/>
      <c r="B26" s="2"/>
      <c r="C26" s="3"/>
      <c r="D26" s="4"/>
      <c r="E26" s="141"/>
      <c r="F26" s="142"/>
      <c r="G26" s="142"/>
      <c r="H26" s="142"/>
      <c r="I26" s="142"/>
      <c r="J26" s="142"/>
      <c r="K26" s="142"/>
      <c r="L26" s="142"/>
      <c r="M26" s="143"/>
      <c r="N26" s="112" t="str">
        <f t="shared" si="0"/>
        <v/>
      </c>
      <c r="O26" s="113"/>
      <c r="P26" s="113"/>
      <c r="Q26" s="113"/>
      <c r="R26" s="113"/>
      <c r="S26" s="113"/>
      <c r="T26" s="113"/>
      <c r="U26" s="113"/>
      <c r="V26" s="114"/>
      <c r="W26" s="35"/>
      <c r="X26" s="87"/>
      <c r="Y26" s="22"/>
      <c r="AE26" s="43" t="str">
        <f t="shared" si="1"/>
        <v/>
      </c>
      <c r="AF26" s="43" t="str">
        <f t="shared" si="2"/>
        <v/>
      </c>
      <c r="AG26" s="43" t="str">
        <f t="shared" si="3"/>
        <v/>
      </c>
      <c r="AH26" s="43" t="str">
        <f t="shared" si="4"/>
        <v/>
      </c>
      <c r="AI26" s="43" t="str">
        <f t="shared" si="5"/>
        <v/>
      </c>
      <c r="AJ26" s="43" t="str">
        <f t="shared" si="6"/>
        <v/>
      </c>
      <c r="AK26" s="43" t="str">
        <f t="shared" si="7"/>
        <v/>
      </c>
      <c r="AL26" s="43" t="str">
        <f t="shared" si="8"/>
        <v/>
      </c>
      <c r="AM26" s="43" t="str">
        <f t="shared" si="9"/>
        <v/>
      </c>
      <c r="AN26" s="43" t="str">
        <f t="shared" si="10"/>
        <v/>
      </c>
      <c r="AO26" s="43" t="str">
        <f t="shared" si="11"/>
        <v/>
      </c>
      <c r="AP26" s="9" t="str">
        <f t="shared" si="12"/>
        <v/>
      </c>
      <c r="AQ26" s="9" t="str">
        <f t="shared" si="13"/>
        <v/>
      </c>
      <c r="AR26" s="9" t="str">
        <f t="shared" si="14"/>
        <v/>
      </c>
    </row>
    <row r="27" spans="1:44" ht="24.95" customHeight="1">
      <c r="A27" s="1"/>
      <c r="B27" s="2"/>
      <c r="C27" s="3"/>
      <c r="D27" s="4"/>
      <c r="E27" s="141"/>
      <c r="F27" s="142"/>
      <c r="G27" s="142"/>
      <c r="H27" s="142"/>
      <c r="I27" s="142"/>
      <c r="J27" s="142"/>
      <c r="K27" s="142"/>
      <c r="L27" s="142"/>
      <c r="M27" s="143"/>
      <c r="N27" s="112" t="str">
        <f t="shared" si="0"/>
        <v/>
      </c>
      <c r="O27" s="113"/>
      <c r="P27" s="113"/>
      <c r="Q27" s="113"/>
      <c r="R27" s="113"/>
      <c r="S27" s="113"/>
      <c r="T27" s="113"/>
      <c r="U27" s="113"/>
      <c r="V27" s="114"/>
      <c r="W27" s="35"/>
      <c r="X27" s="87"/>
      <c r="Y27" s="22"/>
      <c r="AE27" s="43" t="str">
        <f t="shared" si="1"/>
        <v/>
      </c>
      <c r="AF27" s="43" t="str">
        <f t="shared" si="2"/>
        <v/>
      </c>
      <c r="AG27" s="43" t="str">
        <f t="shared" si="3"/>
        <v/>
      </c>
      <c r="AH27" s="43" t="str">
        <f t="shared" si="4"/>
        <v/>
      </c>
      <c r="AI27" s="43" t="str">
        <f t="shared" si="5"/>
        <v/>
      </c>
      <c r="AJ27" s="43" t="str">
        <f t="shared" si="6"/>
        <v/>
      </c>
      <c r="AK27" s="43" t="str">
        <f t="shared" si="7"/>
        <v/>
      </c>
      <c r="AL27" s="43" t="str">
        <f t="shared" si="8"/>
        <v/>
      </c>
      <c r="AM27" s="43" t="str">
        <f t="shared" si="9"/>
        <v/>
      </c>
      <c r="AN27" s="43" t="str">
        <f t="shared" si="10"/>
        <v/>
      </c>
      <c r="AO27" s="43" t="str">
        <f t="shared" si="11"/>
        <v/>
      </c>
      <c r="AP27" s="9" t="str">
        <f t="shared" si="12"/>
        <v/>
      </c>
      <c r="AQ27" s="9" t="str">
        <f t="shared" si="13"/>
        <v/>
      </c>
      <c r="AR27" s="9" t="str">
        <f t="shared" si="14"/>
        <v/>
      </c>
    </row>
    <row r="28" spans="1:44" ht="24.95" customHeight="1">
      <c r="A28" s="1"/>
      <c r="B28" s="2"/>
      <c r="C28" s="3"/>
      <c r="D28" s="4"/>
      <c r="E28" s="141"/>
      <c r="F28" s="142"/>
      <c r="G28" s="142"/>
      <c r="H28" s="142"/>
      <c r="I28" s="142"/>
      <c r="J28" s="142"/>
      <c r="K28" s="142"/>
      <c r="L28" s="142"/>
      <c r="M28" s="143"/>
      <c r="N28" s="112" t="str">
        <f t="shared" si="0"/>
        <v/>
      </c>
      <c r="O28" s="113"/>
      <c r="P28" s="113"/>
      <c r="Q28" s="113"/>
      <c r="R28" s="113"/>
      <c r="S28" s="113"/>
      <c r="T28" s="113"/>
      <c r="U28" s="113"/>
      <c r="V28" s="114"/>
      <c r="W28" s="35"/>
      <c r="X28" s="87"/>
      <c r="Y28" s="22"/>
      <c r="AE28" s="43" t="str">
        <f t="shared" si="1"/>
        <v/>
      </c>
      <c r="AF28" s="43" t="str">
        <f t="shared" si="2"/>
        <v/>
      </c>
      <c r="AG28" s="43" t="str">
        <f t="shared" si="3"/>
        <v/>
      </c>
      <c r="AH28" s="43" t="str">
        <f t="shared" si="4"/>
        <v/>
      </c>
      <c r="AI28" s="43" t="str">
        <f t="shared" si="5"/>
        <v/>
      </c>
      <c r="AJ28" s="43" t="str">
        <f t="shared" si="6"/>
        <v/>
      </c>
      <c r="AK28" s="43" t="str">
        <f t="shared" si="7"/>
        <v/>
      </c>
      <c r="AL28" s="43" t="str">
        <f t="shared" si="8"/>
        <v/>
      </c>
      <c r="AM28" s="43" t="str">
        <f t="shared" si="9"/>
        <v/>
      </c>
      <c r="AN28" s="43" t="str">
        <f t="shared" si="10"/>
        <v/>
      </c>
      <c r="AO28" s="43" t="str">
        <f t="shared" si="11"/>
        <v/>
      </c>
      <c r="AP28" s="9" t="str">
        <f t="shared" si="12"/>
        <v/>
      </c>
      <c r="AQ28" s="9" t="str">
        <f t="shared" si="13"/>
        <v/>
      </c>
      <c r="AR28" s="9" t="str">
        <f t="shared" si="14"/>
        <v/>
      </c>
    </row>
    <row r="29" spans="1:44" ht="24.95" customHeight="1">
      <c r="A29" s="1"/>
      <c r="B29" s="2"/>
      <c r="C29" s="3"/>
      <c r="D29" s="4"/>
      <c r="E29" s="141"/>
      <c r="F29" s="142"/>
      <c r="G29" s="142"/>
      <c r="H29" s="142"/>
      <c r="I29" s="142"/>
      <c r="J29" s="142"/>
      <c r="K29" s="142"/>
      <c r="L29" s="142"/>
      <c r="M29" s="143"/>
      <c r="N29" s="112" t="str">
        <f t="shared" si="0"/>
        <v/>
      </c>
      <c r="O29" s="113"/>
      <c r="P29" s="113"/>
      <c r="Q29" s="113"/>
      <c r="R29" s="113"/>
      <c r="S29" s="113"/>
      <c r="T29" s="113"/>
      <c r="U29" s="113"/>
      <c r="V29" s="114"/>
      <c r="W29" s="35"/>
      <c r="X29" s="87"/>
      <c r="Y29" s="22"/>
      <c r="AE29" s="43" t="str">
        <f t="shared" si="1"/>
        <v/>
      </c>
      <c r="AF29" s="43" t="str">
        <f t="shared" si="2"/>
        <v/>
      </c>
      <c r="AG29" s="43" t="str">
        <f t="shared" si="3"/>
        <v/>
      </c>
      <c r="AH29" s="43" t="str">
        <f t="shared" si="4"/>
        <v/>
      </c>
      <c r="AI29" s="43" t="str">
        <f t="shared" si="5"/>
        <v/>
      </c>
      <c r="AJ29" s="43" t="str">
        <f t="shared" si="6"/>
        <v/>
      </c>
      <c r="AK29" s="43" t="str">
        <f t="shared" si="7"/>
        <v/>
      </c>
      <c r="AL29" s="43" t="str">
        <f t="shared" si="8"/>
        <v/>
      </c>
      <c r="AM29" s="43" t="str">
        <f t="shared" si="9"/>
        <v/>
      </c>
      <c r="AN29" s="43" t="str">
        <f t="shared" si="10"/>
        <v/>
      </c>
      <c r="AO29" s="43" t="str">
        <f t="shared" si="11"/>
        <v/>
      </c>
      <c r="AP29" s="9" t="str">
        <f t="shared" si="12"/>
        <v/>
      </c>
      <c r="AQ29" s="9" t="str">
        <f t="shared" si="13"/>
        <v/>
      </c>
      <c r="AR29" s="9" t="str">
        <f t="shared" si="14"/>
        <v/>
      </c>
    </row>
    <row r="30" spans="1:44" ht="24.95" customHeight="1">
      <c r="A30" s="1"/>
      <c r="B30" s="2"/>
      <c r="C30" s="3"/>
      <c r="D30" s="4"/>
      <c r="E30" s="141"/>
      <c r="F30" s="142"/>
      <c r="G30" s="142"/>
      <c r="H30" s="142"/>
      <c r="I30" s="142"/>
      <c r="J30" s="142"/>
      <c r="K30" s="142"/>
      <c r="L30" s="142"/>
      <c r="M30" s="143"/>
      <c r="N30" s="112" t="str">
        <f t="shared" si="0"/>
        <v/>
      </c>
      <c r="O30" s="113"/>
      <c r="P30" s="113"/>
      <c r="Q30" s="113"/>
      <c r="R30" s="113"/>
      <c r="S30" s="113"/>
      <c r="T30" s="113"/>
      <c r="U30" s="113"/>
      <c r="V30" s="114"/>
      <c r="W30" s="35"/>
      <c r="X30" s="87"/>
      <c r="Y30" s="22"/>
      <c r="AE30" s="43" t="str">
        <f t="shared" si="1"/>
        <v/>
      </c>
      <c r="AF30" s="43" t="str">
        <f t="shared" si="2"/>
        <v/>
      </c>
      <c r="AG30" s="43" t="str">
        <f t="shared" si="3"/>
        <v/>
      </c>
      <c r="AH30" s="43" t="str">
        <f t="shared" si="4"/>
        <v/>
      </c>
      <c r="AI30" s="43" t="str">
        <f t="shared" si="5"/>
        <v/>
      </c>
      <c r="AJ30" s="43" t="str">
        <f t="shared" si="6"/>
        <v/>
      </c>
      <c r="AK30" s="43" t="str">
        <f t="shared" si="7"/>
        <v/>
      </c>
      <c r="AL30" s="43" t="str">
        <f t="shared" si="8"/>
        <v/>
      </c>
      <c r="AM30" s="43" t="str">
        <f t="shared" si="9"/>
        <v/>
      </c>
      <c r="AN30" s="43" t="str">
        <f t="shared" si="10"/>
        <v/>
      </c>
      <c r="AO30" s="43" t="str">
        <f t="shared" si="11"/>
        <v/>
      </c>
      <c r="AP30" s="9" t="str">
        <f t="shared" si="12"/>
        <v/>
      </c>
      <c r="AQ30" s="9" t="str">
        <f t="shared" si="13"/>
        <v/>
      </c>
      <c r="AR30" s="9" t="str">
        <f t="shared" si="14"/>
        <v/>
      </c>
    </row>
    <row r="31" spans="1:44" ht="24.95" customHeight="1">
      <c r="A31" s="1"/>
      <c r="B31" s="2"/>
      <c r="C31" s="3"/>
      <c r="D31" s="4"/>
      <c r="E31" s="141"/>
      <c r="F31" s="142"/>
      <c r="G31" s="142"/>
      <c r="H31" s="142"/>
      <c r="I31" s="142"/>
      <c r="J31" s="142"/>
      <c r="K31" s="142"/>
      <c r="L31" s="142"/>
      <c r="M31" s="143"/>
      <c r="N31" s="112" t="str">
        <f t="shared" si="0"/>
        <v/>
      </c>
      <c r="O31" s="113"/>
      <c r="P31" s="113"/>
      <c r="Q31" s="113"/>
      <c r="R31" s="113"/>
      <c r="S31" s="113"/>
      <c r="T31" s="113"/>
      <c r="U31" s="113"/>
      <c r="V31" s="114"/>
      <c r="W31" s="35"/>
      <c r="X31" s="87"/>
      <c r="Y31" s="22"/>
      <c r="AE31" s="43" t="str">
        <f t="shared" si="1"/>
        <v/>
      </c>
      <c r="AF31" s="43" t="str">
        <f t="shared" si="2"/>
        <v/>
      </c>
      <c r="AG31" s="43" t="str">
        <f t="shared" si="3"/>
        <v/>
      </c>
      <c r="AH31" s="43" t="str">
        <f t="shared" si="4"/>
        <v/>
      </c>
      <c r="AI31" s="43" t="str">
        <f t="shared" si="5"/>
        <v/>
      </c>
      <c r="AJ31" s="43" t="str">
        <f t="shared" si="6"/>
        <v/>
      </c>
      <c r="AK31" s="43" t="str">
        <f t="shared" si="7"/>
        <v/>
      </c>
      <c r="AL31" s="43" t="str">
        <f t="shared" si="8"/>
        <v/>
      </c>
      <c r="AM31" s="43" t="str">
        <f t="shared" si="9"/>
        <v/>
      </c>
      <c r="AN31" s="43" t="str">
        <f t="shared" si="10"/>
        <v/>
      </c>
      <c r="AO31" s="43" t="str">
        <f t="shared" si="11"/>
        <v/>
      </c>
      <c r="AP31" s="9" t="str">
        <f t="shared" si="12"/>
        <v/>
      </c>
      <c r="AQ31" s="9" t="str">
        <f t="shared" si="13"/>
        <v/>
      </c>
      <c r="AR31" s="9" t="str">
        <f t="shared" si="14"/>
        <v/>
      </c>
    </row>
    <row r="32" spans="1:44" ht="24.95" customHeight="1">
      <c r="A32" s="1"/>
      <c r="B32" s="2"/>
      <c r="C32" s="3"/>
      <c r="D32" s="4"/>
      <c r="E32" s="141"/>
      <c r="F32" s="142"/>
      <c r="G32" s="142"/>
      <c r="H32" s="142"/>
      <c r="I32" s="142"/>
      <c r="J32" s="142"/>
      <c r="K32" s="142"/>
      <c r="L32" s="142"/>
      <c r="M32" s="143"/>
      <c r="N32" s="112" t="str">
        <f t="shared" si="0"/>
        <v/>
      </c>
      <c r="O32" s="113"/>
      <c r="P32" s="113"/>
      <c r="Q32" s="113"/>
      <c r="R32" s="113"/>
      <c r="S32" s="113"/>
      <c r="T32" s="113"/>
      <c r="U32" s="113"/>
      <c r="V32" s="114"/>
      <c r="W32" s="35"/>
      <c r="X32" s="87"/>
      <c r="Y32" s="22"/>
      <c r="AE32" s="43" t="str">
        <f t="shared" si="1"/>
        <v/>
      </c>
      <c r="AF32" s="43" t="str">
        <f t="shared" si="2"/>
        <v/>
      </c>
      <c r="AG32" s="43" t="str">
        <f t="shared" si="3"/>
        <v/>
      </c>
      <c r="AH32" s="43" t="str">
        <f t="shared" si="4"/>
        <v/>
      </c>
      <c r="AI32" s="43" t="str">
        <f t="shared" si="5"/>
        <v/>
      </c>
      <c r="AJ32" s="43" t="str">
        <f t="shared" si="6"/>
        <v/>
      </c>
      <c r="AK32" s="43" t="str">
        <f t="shared" si="7"/>
        <v/>
      </c>
      <c r="AL32" s="43" t="str">
        <f t="shared" si="8"/>
        <v/>
      </c>
      <c r="AM32" s="43" t="str">
        <f t="shared" si="9"/>
        <v/>
      </c>
      <c r="AN32" s="43" t="str">
        <f t="shared" si="10"/>
        <v/>
      </c>
      <c r="AO32" s="43" t="str">
        <f t="shared" si="11"/>
        <v/>
      </c>
      <c r="AP32" s="9" t="str">
        <f t="shared" si="12"/>
        <v/>
      </c>
      <c r="AQ32" s="9" t="str">
        <f t="shared" si="13"/>
        <v/>
      </c>
      <c r="AR32" s="9" t="str">
        <f t="shared" si="14"/>
        <v/>
      </c>
    </row>
    <row r="33" spans="1:44" ht="24.95" customHeight="1">
      <c r="A33" s="1"/>
      <c r="B33" s="2"/>
      <c r="C33" s="3"/>
      <c r="D33" s="4"/>
      <c r="E33" s="141"/>
      <c r="F33" s="142"/>
      <c r="G33" s="142"/>
      <c r="H33" s="142"/>
      <c r="I33" s="142"/>
      <c r="J33" s="142"/>
      <c r="K33" s="142"/>
      <c r="L33" s="142"/>
      <c r="M33" s="143"/>
      <c r="N33" s="112" t="str">
        <f t="shared" si="0"/>
        <v/>
      </c>
      <c r="O33" s="113"/>
      <c r="P33" s="113"/>
      <c r="Q33" s="113"/>
      <c r="R33" s="113"/>
      <c r="S33" s="113"/>
      <c r="T33" s="113"/>
      <c r="U33" s="113"/>
      <c r="V33" s="114"/>
      <c r="W33" s="35"/>
      <c r="X33" s="87"/>
      <c r="Y33" s="22"/>
      <c r="AE33" s="43" t="str">
        <f t="shared" si="1"/>
        <v/>
      </c>
      <c r="AF33" s="43" t="str">
        <f t="shared" si="2"/>
        <v/>
      </c>
      <c r="AG33" s="43" t="str">
        <f t="shared" si="3"/>
        <v/>
      </c>
      <c r="AH33" s="43" t="str">
        <f t="shared" si="4"/>
        <v/>
      </c>
      <c r="AI33" s="43" t="str">
        <f t="shared" si="5"/>
        <v/>
      </c>
      <c r="AJ33" s="43" t="str">
        <f t="shared" si="6"/>
        <v/>
      </c>
      <c r="AK33" s="43" t="str">
        <f t="shared" si="7"/>
        <v/>
      </c>
      <c r="AL33" s="43" t="str">
        <f t="shared" si="8"/>
        <v/>
      </c>
      <c r="AM33" s="43" t="str">
        <f t="shared" si="9"/>
        <v/>
      </c>
      <c r="AN33" s="43" t="str">
        <f t="shared" si="10"/>
        <v/>
      </c>
      <c r="AO33" s="43" t="str">
        <f t="shared" si="11"/>
        <v/>
      </c>
      <c r="AP33" s="9" t="str">
        <f t="shared" si="12"/>
        <v/>
      </c>
      <c r="AQ33" s="9" t="str">
        <f t="shared" si="13"/>
        <v/>
      </c>
      <c r="AR33" s="9" t="str">
        <f t="shared" si="14"/>
        <v/>
      </c>
    </row>
    <row r="34" spans="1:44" ht="24.95" customHeight="1">
      <c r="A34" s="1"/>
      <c r="B34" s="2"/>
      <c r="C34" s="3"/>
      <c r="D34" s="4"/>
      <c r="E34" s="141"/>
      <c r="F34" s="142"/>
      <c r="G34" s="142"/>
      <c r="H34" s="142"/>
      <c r="I34" s="142"/>
      <c r="J34" s="142"/>
      <c r="K34" s="142"/>
      <c r="L34" s="142"/>
      <c r="M34" s="143"/>
      <c r="N34" s="112" t="str">
        <f t="shared" si="0"/>
        <v/>
      </c>
      <c r="O34" s="113"/>
      <c r="P34" s="113"/>
      <c r="Q34" s="113"/>
      <c r="R34" s="113"/>
      <c r="S34" s="113"/>
      <c r="T34" s="113"/>
      <c r="U34" s="113"/>
      <c r="V34" s="114"/>
      <c r="W34" s="35"/>
      <c r="X34" s="87"/>
      <c r="Y34" s="22"/>
      <c r="AE34" s="43" t="str">
        <f t="shared" si="1"/>
        <v/>
      </c>
      <c r="AF34" s="43" t="str">
        <f t="shared" si="2"/>
        <v/>
      </c>
      <c r="AG34" s="43" t="str">
        <f t="shared" si="3"/>
        <v/>
      </c>
      <c r="AH34" s="43" t="str">
        <f t="shared" si="4"/>
        <v/>
      </c>
      <c r="AI34" s="43" t="str">
        <f t="shared" si="5"/>
        <v/>
      </c>
      <c r="AJ34" s="43" t="str">
        <f t="shared" si="6"/>
        <v/>
      </c>
      <c r="AK34" s="43" t="str">
        <f t="shared" si="7"/>
        <v/>
      </c>
      <c r="AL34" s="43" t="str">
        <f t="shared" si="8"/>
        <v/>
      </c>
      <c r="AM34" s="43" t="str">
        <f t="shared" si="9"/>
        <v/>
      </c>
      <c r="AN34" s="43" t="str">
        <f t="shared" si="10"/>
        <v/>
      </c>
      <c r="AO34" s="43" t="str">
        <f t="shared" si="11"/>
        <v/>
      </c>
      <c r="AP34" s="9" t="str">
        <f t="shared" si="12"/>
        <v/>
      </c>
      <c r="AQ34" s="9" t="str">
        <f t="shared" si="13"/>
        <v/>
      </c>
      <c r="AR34" s="9" t="str">
        <f t="shared" si="14"/>
        <v/>
      </c>
    </row>
    <row r="35" spans="1:44" ht="24.95" customHeight="1" thickBot="1">
      <c r="A35" s="29"/>
      <c r="B35" s="30"/>
      <c r="C35" s="31"/>
      <c r="D35" s="32"/>
      <c r="E35" s="141"/>
      <c r="F35" s="142"/>
      <c r="G35" s="142"/>
      <c r="H35" s="142"/>
      <c r="I35" s="142"/>
      <c r="J35" s="142"/>
      <c r="K35" s="142"/>
      <c r="L35" s="142"/>
      <c r="M35" s="143"/>
      <c r="N35" s="118" t="str">
        <f t="shared" si="0"/>
        <v/>
      </c>
      <c r="O35" s="119"/>
      <c r="P35" s="119"/>
      <c r="Q35" s="119"/>
      <c r="R35" s="119"/>
      <c r="S35" s="119"/>
      <c r="T35" s="119"/>
      <c r="U35" s="119"/>
      <c r="V35" s="120"/>
      <c r="W35" s="35"/>
      <c r="X35" s="87"/>
      <c r="Y35" s="27"/>
      <c r="AE35" s="43" t="str">
        <f t="shared" si="1"/>
        <v/>
      </c>
      <c r="AF35" s="43" t="str">
        <f t="shared" si="2"/>
        <v/>
      </c>
      <c r="AG35" s="43" t="str">
        <f t="shared" si="3"/>
        <v/>
      </c>
      <c r="AH35" s="43" t="str">
        <f t="shared" si="4"/>
        <v/>
      </c>
      <c r="AI35" s="43" t="str">
        <f t="shared" si="5"/>
        <v/>
      </c>
      <c r="AJ35" s="43" t="str">
        <f t="shared" si="6"/>
        <v/>
      </c>
      <c r="AK35" s="43" t="str">
        <f t="shared" si="7"/>
        <v/>
      </c>
      <c r="AL35" s="43" t="str">
        <f t="shared" si="8"/>
        <v/>
      </c>
      <c r="AM35" s="43" t="str">
        <f t="shared" si="9"/>
        <v/>
      </c>
      <c r="AN35" s="43" t="str">
        <f t="shared" si="10"/>
        <v/>
      </c>
      <c r="AO35" s="43" t="str">
        <f t="shared" si="11"/>
        <v/>
      </c>
      <c r="AP35" s="9" t="str">
        <f t="shared" si="12"/>
        <v/>
      </c>
      <c r="AQ35" s="9" t="str">
        <f t="shared" si="13"/>
        <v/>
      </c>
      <c r="AR35" s="9" t="str">
        <f t="shared" si="14"/>
        <v/>
      </c>
    </row>
    <row r="36" spans="1:44" ht="24.95" customHeight="1" thickBot="1">
      <c r="A36" s="161" t="s">
        <v>35</v>
      </c>
      <c r="B36" s="162"/>
      <c r="C36" s="162"/>
      <c r="D36" s="162"/>
      <c r="E36" s="162"/>
      <c r="F36" s="162"/>
      <c r="G36" s="162"/>
      <c r="H36" s="162"/>
      <c r="I36" s="162"/>
      <c r="J36" s="162"/>
      <c r="K36" s="162"/>
      <c r="L36" s="162"/>
      <c r="M36" s="162"/>
      <c r="N36" s="121">
        <f>AF36+AM36</f>
        <v>0</v>
      </c>
      <c r="O36" s="122"/>
      <c r="P36" s="122"/>
      <c r="Q36" s="122"/>
      <c r="R36" s="122"/>
      <c r="S36" s="122"/>
      <c r="T36" s="122"/>
      <c r="U36" s="122"/>
      <c r="V36" s="123"/>
      <c r="W36" s="156">
        <f>AI36+AP36</f>
        <v>0</v>
      </c>
      <c r="X36" s="157"/>
      <c r="Y36" s="158"/>
      <c r="AD36" s="9" t="s">
        <v>23</v>
      </c>
      <c r="AE36" s="44">
        <f t="shared" ref="AE36:AR36" si="15">SUM(AE10:AE35)</f>
        <v>0</v>
      </c>
      <c r="AF36" s="44">
        <f t="shared" si="15"/>
        <v>0</v>
      </c>
      <c r="AG36" s="44">
        <f t="shared" si="15"/>
        <v>0</v>
      </c>
      <c r="AH36" s="44">
        <f t="shared" si="15"/>
        <v>0</v>
      </c>
      <c r="AI36" s="44">
        <f t="shared" si="15"/>
        <v>0</v>
      </c>
      <c r="AJ36" s="44">
        <f t="shared" si="15"/>
        <v>0</v>
      </c>
      <c r="AK36" s="44">
        <f t="shared" si="15"/>
        <v>0</v>
      </c>
      <c r="AL36" s="44">
        <f t="shared" si="15"/>
        <v>0</v>
      </c>
      <c r="AM36" s="44">
        <f t="shared" si="15"/>
        <v>0</v>
      </c>
      <c r="AN36" s="44">
        <f t="shared" si="15"/>
        <v>0</v>
      </c>
      <c r="AO36" s="44">
        <f t="shared" si="15"/>
        <v>0</v>
      </c>
      <c r="AP36" s="44">
        <f t="shared" si="15"/>
        <v>0</v>
      </c>
      <c r="AQ36" s="44">
        <f t="shared" si="15"/>
        <v>0</v>
      </c>
      <c r="AR36" s="44">
        <f t="shared" si="15"/>
        <v>0</v>
      </c>
    </row>
    <row r="37" spans="1:44" ht="24.95" customHeight="1" thickBot="1">
      <c r="A37" s="161" t="s">
        <v>40</v>
      </c>
      <c r="B37" s="162"/>
      <c r="C37" s="162"/>
      <c r="D37" s="162"/>
      <c r="E37" s="162"/>
      <c r="F37" s="162"/>
      <c r="G37" s="162"/>
      <c r="H37" s="162"/>
      <c r="I37" s="162"/>
      <c r="J37" s="162"/>
      <c r="K37" s="162"/>
      <c r="L37" s="162"/>
      <c r="M37" s="162"/>
      <c r="N37" s="124">
        <f>AG36+AN36</f>
        <v>0</v>
      </c>
      <c r="O37" s="125"/>
      <c r="P37" s="125"/>
      <c r="Q37" s="125"/>
      <c r="R37" s="125"/>
      <c r="S37" s="125"/>
      <c r="T37" s="125"/>
      <c r="U37" s="125"/>
      <c r="V37" s="126"/>
      <c r="W37" s="156">
        <f>AJ36+AQ36</f>
        <v>0</v>
      </c>
      <c r="X37" s="157"/>
      <c r="Y37" s="158"/>
    </row>
    <row r="38" spans="1:44" ht="24.95" customHeight="1" thickBot="1">
      <c r="A38" s="161" t="s">
        <v>73</v>
      </c>
      <c r="B38" s="162"/>
      <c r="C38" s="162"/>
      <c r="D38" s="162"/>
      <c r="E38" s="162"/>
      <c r="F38" s="162"/>
      <c r="G38" s="162"/>
      <c r="H38" s="162"/>
      <c r="I38" s="162"/>
      <c r="J38" s="162"/>
      <c r="K38" s="162"/>
      <c r="L38" s="162"/>
      <c r="M38" s="162"/>
      <c r="N38" s="124">
        <f>AH36+AO36</f>
        <v>0</v>
      </c>
      <c r="O38" s="125"/>
      <c r="P38" s="125"/>
      <c r="Q38" s="125"/>
      <c r="R38" s="125"/>
      <c r="S38" s="125"/>
      <c r="T38" s="125"/>
      <c r="U38" s="125"/>
      <c r="V38" s="126"/>
      <c r="W38" s="156">
        <f>AK36+AR36</f>
        <v>0</v>
      </c>
      <c r="X38" s="157"/>
      <c r="Y38" s="158"/>
    </row>
    <row r="39" spans="1:44" ht="24.95" customHeight="1" thickTop="1" thickBot="1">
      <c r="A39" s="163" t="s">
        <v>41</v>
      </c>
      <c r="B39" s="164"/>
      <c r="C39" s="164"/>
      <c r="D39" s="164"/>
      <c r="E39" s="164"/>
      <c r="F39" s="164"/>
      <c r="G39" s="164"/>
      <c r="H39" s="164"/>
      <c r="I39" s="164"/>
      <c r="J39" s="164"/>
      <c r="K39" s="164"/>
      <c r="L39" s="164"/>
      <c r="M39" s="164"/>
      <c r="N39" s="127">
        <f>N36+N37+N38</f>
        <v>0</v>
      </c>
      <c r="O39" s="128"/>
      <c r="P39" s="128"/>
      <c r="Q39" s="128"/>
      <c r="R39" s="128"/>
      <c r="S39" s="128"/>
      <c r="T39" s="128"/>
      <c r="U39" s="128"/>
      <c r="V39" s="129"/>
      <c r="W39" s="159">
        <f>W36+W37+W38</f>
        <v>0</v>
      </c>
      <c r="X39" s="159"/>
      <c r="Y39" s="160"/>
    </row>
    <row r="40" spans="1:44" ht="12" customHeight="1">
      <c r="A40" s="36"/>
      <c r="B40" s="36"/>
      <c r="C40" s="36"/>
      <c r="D40" s="36"/>
      <c r="E40" s="36"/>
      <c r="F40" s="36"/>
      <c r="G40" s="36"/>
      <c r="H40" s="36"/>
      <c r="I40" s="36"/>
      <c r="J40" s="36"/>
      <c r="K40" s="36"/>
      <c r="L40" s="36"/>
      <c r="M40" s="36"/>
      <c r="N40" s="37"/>
      <c r="O40" s="37"/>
      <c r="P40" s="37"/>
      <c r="Q40" s="37"/>
      <c r="R40" s="37"/>
      <c r="S40" s="37"/>
      <c r="T40" s="37"/>
      <c r="U40" s="37"/>
      <c r="V40" s="37"/>
      <c r="W40" s="38"/>
      <c r="X40" s="38"/>
      <c r="Y40" s="28"/>
      <c r="Z40" s="28"/>
    </row>
    <row r="41" spans="1:44" ht="23.1" customHeight="1">
      <c r="A41" s="24"/>
      <c r="B41" s="24"/>
      <c r="C41" s="25"/>
      <c r="D41" s="24"/>
      <c r="E41" s="24"/>
      <c r="F41" s="24"/>
      <c r="G41" s="24"/>
      <c r="H41" s="24"/>
      <c r="I41" s="24"/>
      <c r="J41" s="24"/>
      <c r="K41" s="39"/>
      <c r="L41" s="39"/>
      <c r="M41" s="39"/>
      <c r="N41" s="40"/>
      <c r="O41" s="40"/>
      <c r="P41" s="40"/>
      <c r="Q41" s="40"/>
      <c r="R41" s="40"/>
      <c r="S41" s="40"/>
      <c r="T41" s="40"/>
      <c r="U41" s="40"/>
      <c r="V41" s="41"/>
      <c r="W41" s="42"/>
      <c r="X41" s="42"/>
      <c r="Y41" s="11"/>
    </row>
    <row r="42" spans="1:44" ht="17.25">
      <c r="A42" s="147" t="s">
        <v>7</v>
      </c>
      <c r="B42" s="148"/>
      <c r="C42" s="148"/>
      <c r="D42" s="148"/>
      <c r="E42" s="148"/>
      <c r="F42" s="148"/>
      <c r="G42" s="148"/>
      <c r="H42" s="148"/>
      <c r="I42" s="148"/>
      <c r="J42" s="148"/>
      <c r="K42" s="148"/>
      <c r="L42" s="148"/>
      <c r="M42" s="149"/>
      <c r="N42" s="115"/>
      <c r="O42" s="116"/>
      <c r="P42" s="116"/>
      <c r="Q42" s="116"/>
      <c r="R42" s="116"/>
      <c r="S42" s="116"/>
      <c r="T42" s="116"/>
      <c r="U42" s="116"/>
      <c r="V42" s="117"/>
      <c r="W42" s="33"/>
      <c r="X42" s="33"/>
      <c r="Y42" s="23"/>
    </row>
    <row r="43" spans="1:44">
      <c r="A43" s="133" t="s">
        <v>13</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row>
  </sheetData>
  <sheetProtection sheet="1" objects="1" scenarios="1"/>
  <mergeCells count="74">
    <mergeCell ref="A37:M37"/>
    <mergeCell ref="N37:V37"/>
    <mergeCell ref="W37:Y37"/>
    <mergeCell ref="Y4:Y5"/>
    <mergeCell ref="W36:Y36"/>
    <mergeCell ref="N9:V9"/>
    <mergeCell ref="E29:M29"/>
    <mergeCell ref="E30:M30"/>
    <mergeCell ref="E23:M23"/>
    <mergeCell ref="E24:M24"/>
    <mergeCell ref="W38:Y38"/>
    <mergeCell ref="W39:Y39"/>
    <mergeCell ref="E27:M27"/>
    <mergeCell ref="A38:M38"/>
    <mergeCell ref="A36:M36"/>
    <mergeCell ref="E31:M31"/>
    <mergeCell ref="E32:M32"/>
    <mergeCell ref="E33:M33"/>
    <mergeCell ref="A39:M39"/>
    <mergeCell ref="E28:M28"/>
    <mergeCell ref="E25:M25"/>
    <mergeCell ref="E26:M26"/>
    <mergeCell ref="E19:M19"/>
    <mergeCell ref="E20:M20"/>
    <mergeCell ref="E21:M21"/>
    <mergeCell ref="E22:M22"/>
    <mergeCell ref="A42:M42"/>
    <mergeCell ref="E10:M10"/>
    <mergeCell ref="E11:M11"/>
    <mergeCell ref="E12:M12"/>
    <mergeCell ref="E13:M13"/>
    <mergeCell ref="E14:M14"/>
    <mergeCell ref="E15:M15"/>
    <mergeCell ref="E16:M16"/>
    <mergeCell ref="E17:M17"/>
    <mergeCell ref="E18:M18"/>
    <mergeCell ref="A43:Y43"/>
    <mergeCell ref="N7:Y7"/>
    <mergeCell ref="A7:D7"/>
    <mergeCell ref="E9:M9"/>
    <mergeCell ref="E34:M34"/>
    <mergeCell ref="E35:M35"/>
    <mergeCell ref="N10:V10"/>
    <mergeCell ref="N11:V11"/>
    <mergeCell ref="N14:V14"/>
    <mergeCell ref="N15:V15"/>
    <mergeCell ref="A1:Y1"/>
    <mergeCell ref="A4:B5"/>
    <mergeCell ref="N12:V12"/>
    <mergeCell ref="N13:V13"/>
    <mergeCell ref="N16:V16"/>
    <mergeCell ref="N17:V17"/>
    <mergeCell ref="N18:V18"/>
    <mergeCell ref="N19:V19"/>
    <mergeCell ref="N32:V32"/>
    <mergeCell ref="N33:V33"/>
    <mergeCell ref="N20:V20"/>
    <mergeCell ref="N22:V22"/>
    <mergeCell ref="N23:V23"/>
    <mergeCell ref="N24:V24"/>
    <mergeCell ref="N21:V21"/>
    <mergeCell ref="N28:V28"/>
    <mergeCell ref="N42:V42"/>
    <mergeCell ref="N34:V34"/>
    <mergeCell ref="N35:V35"/>
    <mergeCell ref="N36:V36"/>
    <mergeCell ref="N38:V38"/>
    <mergeCell ref="N39:V39"/>
    <mergeCell ref="N29:V29"/>
    <mergeCell ref="N25:V25"/>
    <mergeCell ref="N26:V26"/>
    <mergeCell ref="N27:V27"/>
    <mergeCell ref="N30:V30"/>
    <mergeCell ref="N31:V31"/>
  </mergeCells>
  <phoneticPr fontId="2"/>
  <conditionalFormatting sqref="N41:V41 T2:Y3 S2:S4 Y4:Y5">
    <cfRule type="cellIs" dxfId="35" priority="1" stopIfTrue="1" operator="equal">
      <formula>0</formula>
    </cfRule>
  </conditionalFormatting>
  <conditionalFormatting sqref="X40 W36:W40">
    <cfRule type="cellIs" dxfId="34" priority="2" stopIfTrue="1" operator="equal">
      <formula>"込"</formula>
    </cfRule>
  </conditionalFormatting>
  <conditionalFormatting sqref="W10:X35">
    <cfRule type="cellIs" dxfId="33" priority="3" stopIfTrue="1" operator="equal">
      <formula>0.05</formula>
    </cfRule>
    <cfRule type="cellIs" dxfId="32" priority="4" stopIfTrue="1" operator="equal">
      <formula>0.08</formula>
    </cfRule>
  </conditionalFormatting>
  <dataValidations count="4">
    <dataValidation type="list" showInputMessage="1" showErrorMessage="1" sqref="N7:Y7">
      <formula1>$AD$10:$AD$12</formula1>
    </dataValidation>
    <dataValidation showInputMessage="1" showErrorMessage="1" sqref="X40 W36:W40"/>
    <dataValidation type="list" showInputMessage="1" showErrorMessage="1" sqref="X10:X35">
      <formula1>$AC$10:$AC$12</formula1>
    </dataValidation>
    <dataValidation type="list" allowBlank="1" showInputMessage="1" showErrorMessage="1" sqref="W10:W35">
      <formula1>$AB$10:$AB$12</formula1>
    </dataValidation>
  </dataValidations>
  <printOptions horizontalCentered="1"/>
  <pageMargins left="0" right="0" top="0.98425196850393704" bottom="0.59055118110236227" header="0.51181102362204722" footer="0.51181102362204722"/>
  <pageSetup paperSize="9" scale="80"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9"/>
  <dimension ref="A1:AR43"/>
  <sheetViews>
    <sheetView showGridLines="0" zoomScaleNormal="100" workbookViewId="0">
      <pane ySplit="9" topLeftCell="A10" activePane="bottomLeft" state="frozen"/>
      <selection activeCell="N7" sqref="N7:Y7"/>
      <selection pane="bottomLeft" activeCell="N7" sqref="N7:Y7"/>
    </sheetView>
  </sheetViews>
  <sheetFormatPr defaultRowHeight="13.5"/>
  <cols>
    <col min="1" max="1" width="22.625" style="9" customWidth="1"/>
    <col min="2" max="2" width="11" style="9" customWidth="1"/>
    <col min="3" max="3" width="8.5" style="10" customWidth="1"/>
    <col min="4" max="4" width="3.25" style="9" customWidth="1"/>
    <col min="5" max="22" width="2" style="9" customWidth="1"/>
    <col min="23" max="23" width="6.125" style="9" customWidth="1"/>
    <col min="24" max="24" width="9.5" style="9" customWidth="1"/>
    <col min="25" max="25" width="22" style="9" customWidth="1"/>
    <col min="26" max="27" width="9" style="9"/>
    <col min="28" max="44" width="9" style="9" hidden="1" customWidth="1"/>
    <col min="45" max="16384" width="9" style="9"/>
  </cols>
  <sheetData>
    <row r="1" spans="1:44" ht="24.75" customHeight="1">
      <c r="A1" s="130" t="s">
        <v>12</v>
      </c>
      <c r="B1" s="130"/>
      <c r="C1" s="130"/>
      <c r="D1" s="130"/>
      <c r="E1" s="130"/>
      <c r="F1" s="130"/>
      <c r="G1" s="130"/>
      <c r="H1" s="130"/>
      <c r="I1" s="130"/>
      <c r="J1" s="130"/>
      <c r="K1" s="130"/>
      <c r="L1" s="130"/>
      <c r="M1" s="130"/>
      <c r="N1" s="130"/>
      <c r="O1" s="130"/>
      <c r="P1" s="130"/>
      <c r="Q1" s="130"/>
      <c r="R1" s="130"/>
      <c r="S1" s="130"/>
      <c r="T1" s="130"/>
      <c r="U1" s="130"/>
      <c r="V1" s="130"/>
      <c r="W1" s="130"/>
      <c r="X1" s="130"/>
      <c r="Y1" s="130"/>
    </row>
    <row r="2" spans="1:44" ht="24" customHeight="1">
      <c r="N2" s="101"/>
      <c r="O2" s="101"/>
      <c r="P2" s="101"/>
      <c r="Q2" s="101"/>
      <c r="R2" s="101"/>
      <c r="S2" s="102"/>
      <c r="T2" s="103"/>
      <c r="U2" s="103"/>
      <c r="V2" s="103"/>
      <c r="W2" s="103"/>
      <c r="X2" s="99" t="s">
        <v>74</v>
      </c>
      <c r="Y2" s="106">
        <f>合計表!$H$3</f>
        <v>0</v>
      </c>
    </row>
    <row r="3" spans="1:44" ht="24" customHeight="1">
      <c r="A3" s="89">
        <f>合計表!A4</f>
        <v>45005</v>
      </c>
      <c r="N3" s="101"/>
      <c r="O3" s="101"/>
      <c r="P3" s="101"/>
      <c r="Q3" s="101"/>
      <c r="R3" s="101"/>
      <c r="S3" s="102"/>
      <c r="T3" s="103"/>
      <c r="U3" s="103"/>
      <c r="V3" s="103"/>
      <c r="W3" s="103"/>
      <c r="X3" s="100" t="s">
        <v>75</v>
      </c>
      <c r="Y3" s="107">
        <f>合計表!$H$4</f>
        <v>0</v>
      </c>
    </row>
    <row r="4" spans="1:44" ht="12" customHeight="1">
      <c r="A4" s="131"/>
      <c r="B4" s="132"/>
      <c r="N4" s="104"/>
      <c r="O4" s="104"/>
      <c r="P4" s="104"/>
      <c r="Q4" s="104"/>
      <c r="R4" s="105"/>
      <c r="S4" s="102"/>
      <c r="T4" s="103"/>
      <c r="U4" s="103"/>
      <c r="V4" s="103"/>
      <c r="W4" s="103"/>
      <c r="X4" s="97" t="s">
        <v>10</v>
      </c>
      <c r="Y4" s="186">
        <f>合計表!$H$5</f>
        <v>0</v>
      </c>
    </row>
    <row r="5" spans="1:44" ht="12" customHeight="1">
      <c r="A5" s="132"/>
      <c r="B5" s="132"/>
      <c r="N5" s="104"/>
      <c r="O5" s="104"/>
      <c r="P5" s="104"/>
      <c r="Q5" s="104"/>
      <c r="R5" s="105"/>
      <c r="S5" s="103"/>
      <c r="T5" s="103"/>
      <c r="U5" s="103"/>
      <c r="V5" s="103"/>
      <c r="W5" s="103"/>
      <c r="X5" s="98" t="s">
        <v>11</v>
      </c>
      <c r="Y5" s="187"/>
    </row>
    <row r="6" spans="1:44" ht="6.75" customHeight="1"/>
    <row r="7" spans="1:44" ht="22.5" customHeight="1">
      <c r="A7" s="136" t="s">
        <v>14</v>
      </c>
      <c r="B7" s="137"/>
      <c r="C7" s="137"/>
      <c r="D7" s="137"/>
      <c r="E7" s="12"/>
      <c r="F7" s="12"/>
      <c r="G7" s="12"/>
      <c r="H7" s="12"/>
      <c r="I7" s="12"/>
      <c r="J7" s="12"/>
      <c r="K7" s="12"/>
      <c r="L7" s="12"/>
      <c r="M7" s="12"/>
      <c r="N7" s="137"/>
      <c r="O7" s="137"/>
      <c r="P7" s="137"/>
      <c r="Q7" s="137"/>
      <c r="R7" s="137"/>
      <c r="S7" s="137"/>
      <c r="T7" s="137"/>
      <c r="U7" s="137"/>
      <c r="V7" s="137"/>
      <c r="W7" s="137"/>
      <c r="X7" s="137"/>
      <c r="Y7" s="191"/>
    </row>
    <row r="8" spans="1:44" ht="8.25" customHeight="1">
      <c r="A8" s="13"/>
      <c r="B8" s="13"/>
      <c r="C8" s="14"/>
      <c r="D8" s="12"/>
      <c r="E8" s="12"/>
      <c r="F8" s="12"/>
      <c r="G8" s="12"/>
      <c r="H8" s="12"/>
      <c r="I8" s="12"/>
      <c r="J8" s="12"/>
      <c r="K8" s="12"/>
      <c r="L8" s="12"/>
      <c r="M8" s="12"/>
      <c r="N8" s="13"/>
      <c r="O8" s="13"/>
      <c r="P8" s="13"/>
      <c r="Q8" s="13"/>
      <c r="R8" s="13"/>
      <c r="S8" s="13"/>
      <c r="T8" s="13"/>
      <c r="U8" s="13"/>
      <c r="V8" s="13"/>
      <c r="W8" s="13"/>
      <c r="X8" s="13"/>
      <c r="Y8" s="13"/>
    </row>
    <row r="9" spans="1:44" ht="22.5" customHeight="1">
      <c r="A9" s="15" t="s">
        <v>0</v>
      </c>
      <c r="B9" s="16" t="s">
        <v>1</v>
      </c>
      <c r="C9" s="17" t="s">
        <v>2</v>
      </c>
      <c r="D9" s="18" t="s">
        <v>3</v>
      </c>
      <c r="E9" s="138" t="s">
        <v>5</v>
      </c>
      <c r="F9" s="139"/>
      <c r="G9" s="139"/>
      <c r="H9" s="139"/>
      <c r="I9" s="139"/>
      <c r="J9" s="139"/>
      <c r="K9" s="139"/>
      <c r="L9" s="139"/>
      <c r="M9" s="140"/>
      <c r="N9" s="138" t="s">
        <v>6</v>
      </c>
      <c r="O9" s="139"/>
      <c r="P9" s="139"/>
      <c r="Q9" s="139"/>
      <c r="R9" s="139"/>
      <c r="S9" s="139"/>
      <c r="T9" s="139"/>
      <c r="U9" s="139"/>
      <c r="V9" s="140"/>
      <c r="W9" s="19" t="s">
        <v>22</v>
      </c>
      <c r="X9" s="19" t="s">
        <v>62</v>
      </c>
      <c r="Y9" s="20" t="s">
        <v>4</v>
      </c>
      <c r="AC9" s="9" t="s">
        <v>24</v>
      </c>
      <c r="AE9" s="26" t="s">
        <v>18</v>
      </c>
      <c r="AF9" s="34" t="s">
        <v>26</v>
      </c>
      <c r="AG9" s="26" t="s">
        <v>25</v>
      </c>
      <c r="AH9" s="26" t="s">
        <v>69</v>
      </c>
      <c r="AI9" s="26" t="s">
        <v>36</v>
      </c>
      <c r="AJ9" s="26" t="s">
        <v>37</v>
      </c>
      <c r="AK9" s="26" t="s">
        <v>70</v>
      </c>
      <c r="AL9" s="26" t="s">
        <v>17</v>
      </c>
      <c r="AM9" s="26" t="s">
        <v>27</v>
      </c>
      <c r="AN9" s="26" t="s">
        <v>28</v>
      </c>
      <c r="AO9" s="26" t="s">
        <v>71</v>
      </c>
      <c r="AP9" s="26" t="s">
        <v>38</v>
      </c>
      <c r="AQ9" s="26" t="s">
        <v>39</v>
      </c>
      <c r="AR9" s="26" t="s">
        <v>72</v>
      </c>
    </row>
    <row r="10" spans="1:44" ht="24.95" customHeight="1">
      <c r="A10" s="5"/>
      <c r="B10" s="6"/>
      <c r="C10" s="7"/>
      <c r="D10" s="8"/>
      <c r="E10" s="188"/>
      <c r="F10" s="189"/>
      <c r="G10" s="189"/>
      <c r="H10" s="189"/>
      <c r="I10" s="189"/>
      <c r="J10" s="189"/>
      <c r="K10" s="189"/>
      <c r="L10" s="189"/>
      <c r="M10" s="190"/>
      <c r="N10" s="144" t="str">
        <f t="shared" ref="N10:N35" si="0">IF(A10="","",ROUND(C10*E10,0))</f>
        <v/>
      </c>
      <c r="O10" s="145"/>
      <c r="P10" s="145"/>
      <c r="Q10" s="145"/>
      <c r="R10" s="145"/>
      <c r="S10" s="145"/>
      <c r="T10" s="145"/>
      <c r="U10" s="145"/>
      <c r="V10" s="146"/>
      <c r="W10" s="35"/>
      <c r="X10" s="87"/>
      <c r="Y10" s="21"/>
      <c r="AB10" s="26" t="s">
        <v>18</v>
      </c>
      <c r="AC10" s="85" t="s">
        <v>63</v>
      </c>
      <c r="AD10" s="9" t="s">
        <v>20</v>
      </c>
      <c r="AE10" s="43" t="str">
        <f>IF($N$7="消　費　税　抜　き",N10,IF(W10="抜",N10,""))</f>
        <v/>
      </c>
      <c r="AF10" s="43" t="str">
        <f>IF($AE10="","",IF($X10="５％",$AE10,""))</f>
        <v/>
      </c>
      <c r="AG10" s="43" t="str">
        <f>IF(AE10="","",IF($X10="８％",$AE10,""))</f>
        <v/>
      </c>
      <c r="AH10" s="43" t="str">
        <f>IF($AE10="","",IF($X10="１０％",$AE10,""))</f>
        <v/>
      </c>
      <c r="AI10" s="43" t="str">
        <f>IF($AE10="","",IF($X10="５％",ROUNDDOWN($AE10*0.05,0),""))</f>
        <v/>
      </c>
      <c r="AJ10" s="43" t="str">
        <f>IF($AE10="","",IF($X10="８％",ROUNDDOWN($AE10*0.08,0),""))</f>
        <v/>
      </c>
      <c r="AK10" s="43" t="str">
        <f>IF($AE10="","",IF($X10="１０％",ROUNDDOWN($AE10*0.1,0),""))</f>
        <v/>
      </c>
      <c r="AL10" s="43" t="str">
        <f>IF($AE10="",$N10,"")</f>
        <v/>
      </c>
      <c r="AM10" s="43" t="str">
        <f>IF($AL10="","",IF($X10="５％",$AL10-$AP10,""))</f>
        <v/>
      </c>
      <c r="AN10" s="43" t="str">
        <f>IF($AL10="","",IF($X10="８％",$AL10-$AQ10,""))</f>
        <v/>
      </c>
      <c r="AO10" s="43" t="str">
        <f>IF($AL10="","",IF($X10="１０％",$AL10-$AR10,""))</f>
        <v/>
      </c>
      <c r="AP10" s="9" t="str">
        <f>IF($AL10="","",IF($X10="５％",ROUNDDOWN($AL10*5/105,0),""))</f>
        <v/>
      </c>
      <c r="AQ10" s="9" t="str">
        <f>IF($AL10="","",IF($X10="８％",ROUNDDOWN($AL10*8/108,0),""))</f>
        <v/>
      </c>
      <c r="AR10" s="9" t="str">
        <f>IF($AL10="","",IF($X10="１０％",ROUNDDOWN($AL10*10/110,0),""))</f>
        <v/>
      </c>
    </row>
    <row r="11" spans="1:44" ht="24.95" customHeight="1">
      <c r="A11" s="1"/>
      <c r="B11" s="2"/>
      <c r="C11" s="3"/>
      <c r="D11" s="4"/>
      <c r="E11" s="141"/>
      <c r="F11" s="142"/>
      <c r="G11" s="142"/>
      <c r="H11" s="142"/>
      <c r="I11" s="142"/>
      <c r="J11" s="142"/>
      <c r="K11" s="142"/>
      <c r="L11" s="142"/>
      <c r="M11" s="143"/>
      <c r="N11" s="112" t="str">
        <f t="shared" si="0"/>
        <v/>
      </c>
      <c r="O11" s="113"/>
      <c r="P11" s="113"/>
      <c r="Q11" s="113"/>
      <c r="R11" s="113"/>
      <c r="S11" s="113"/>
      <c r="T11" s="113"/>
      <c r="U11" s="113"/>
      <c r="V11" s="114"/>
      <c r="W11" s="35"/>
      <c r="X11" s="87"/>
      <c r="Y11" s="22"/>
      <c r="AB11" s="34" t="s">
        <v>17</v>
      </c>
      <c r="AC11" s="88" t="s">
        <v>64</v>
      </c>
      <c r="AD11" s="9" t="s">
        <v>21</v>
      </c>
      <c r="AE11" s="43" t="str">
        <f t="shared" ref="AE11:AE35" si="1">IF($N$7="消　費　税　抜　き",N11,IF(W11="抜",N11,""))</f>
        <v/>
      </c>
      <c r="AF11" s="43" t="str">
        <f t="shared" ref="AF11:AF35" si="2">IF($AE11="","",IF($X11="５％",$AE11,""))</f>
        <v/>
      </c>
      <c r="AG11" s="43" t="str">
        <f t="shared" ref="AG11:AG35" si="3">IF(AE11="","",IF($X11="８％",$AE11,""))</f>
        <v/>
      </c>
      <c r="AH11" s="43" t="str">
        <f t="shared" ref="AH11:AH35" si="4">IF($AE11="","",IF($X11="１０％",$AE11,""))</f>
        <v/>
      </c>
      <c r="AI11" s="43" t="str">
        <f t="shared" ref="AI11:AI35" si="5">IF($AE11="","",IF($X11="５％",ROUNDDOWN($AE11*0.05,0),""))</f>
        <v/>
      </c>
      <c r="AJ11" s="43" t="str">
        <f t="shared" ref="AJ11:AJ35" si="6">IF($AE11="","",IF($X11="８％",ROUNDDOWN($AE11*0.08,0),""))</f>
        <v/>
      </c>
      <c r="AK11" s="43" t="str">
        <f t="shared" ref="AK11:AK35" si="7">IF($AE11="","",IF($X11="１０％",ROUNDDOWN($AE11*0.1,0),""))</f>
        <v/>
      </c>
      <c r="AL11" s="43" t="str">
        <f t="shared" ref="AL11:AL35" si="8">IF($AE11="",$N11,"")</f>
        <v/>
      </c>
      <c r="AM11" s="43" t="str">
        <f t="shared" ref="AM11:AM35" si="9">IF($AL11="","",IF($X11="５％",$AL11-$AP11,""))</f>
        <v/>
      </c>
      <c r="AN11" s="43" t="str">
        <f t="shared" ref="AN11:AN35" si="10">IF($AL11="","",IF($X11="８％",$AL11-$AQ11,""))</f>
        <v/>
      </c>
      <c r="AO11" s="43" t="str">
        <f t="shared" ref="AO11:AO35" si="11">IF($AL11="","",IF($X11="１０％",$AL11-$AR11,""))</f>
        <v/>
      </c>
      <c r="AP11" s="9" t="str">
        <f t="shared" ref="AP11:AP35" si="12">IF($AL11="","",IF($X11="５％",ROUNDDOWN($AL11*5/105,0),""))</f>
        <v/>
      </c>
      <c r="AQ11" s="9" t="str">
        <f t="shared" ref="AQ11:AQ35" si="13">IF($AL11="","",IF($X11="８％",ROUNDDOWN($AL11*8/108,0),""))</f>
        <v/>
      </c>
      <c r="AR11" s="9" t="str">
        <f t="shared" ref="AR11:AR35" si="14">IF($AL11="","",IF($X11="１０％",ROUNDDOWN($AL11*10/110,0),""))</f>
        <v/>
      </c>
    </row>
    <row r="12" spans="1:44" ht="24.95" customHeight="1">
      <c r="A12" s="1"/>
      <c r="B12" s="2"/>
      <c r="C12" s="3"/>
      <c r="D12" s="4"/>
      <c r="E12" s="141"/>
      <c r="F12" s="142"/>
      <c r="G12" s="142"/>
      <c r="H12" s="142"/>
      <c r="I12" s="142"/>
      <c r="J12" s="142"/>
      <c r="K12" s="142"/>
      <c r="L12" s="142"/>
      <c r="M12" s="143"/>
      <c r="N12" s="112" t="str">
        <f t="shared" si="0"/>
        <v/>
      </c>
      <c r="O12" s="113"/>
      <c r="P12" s="113"/>
      <c r="Q12" s="113"/>
      <c r="R12" s="113"/>
      <c r="S12" s="113"/>
      <c r="T12" s="113"/>
      <c r="U12" s="113"/>
      <c r="V12" s="114"/>
      <c r="W12" s="35"/>
      <c r="X12" s="87"/>
      <c r="Y12" s="22"/>
      <c r="AB12" s="34"/>
      <c r="AC12" s="88" t="s">
        <v>68</v>
      </c>
      <c r="AE12" s="43" t="str">
        <f t="shared" si="1"/>
        <v/>
      </c>
      <c r="AF12" s="43" t="str">
        <f t="shared" si="2"/>
        <v/>
      </c>
      <c r="AG12" s="43" t="str">
        <f t="shared" si="3"/>
        <v/>
      </c>
      <c r="AH12" s="43" t="str">
        <f t="shared" si="4"/>
        <v/>
      </c>
      <c r="AI12" s="43" t="str">
        <f t="shared" si="5"/>
        <v/>
      </c>
      <c r="AJ12" s="43" t="str">
        <f t="shared" si="6"/>
        <v/>
      </c>
      <c r="AK12" s="43" t="str">
        <f t="shared" si="7"/>
        <v/>
      </c>
      <c r="AL12" s="43" t="str">
        <f t="shared" si="8"/>
        <v/>
      </c>
      <c r="AM12" s="43" t="str">
        <f t="shared" si="9"/>
        <v/>
      </c>
      <c r="AN12" s="43" t="str">
        <f t="shared" si="10"/>
        <v/>
      </c>
      <c r="AO12" s="43" t="str">
        <f t="shared" si="11"/>
        <v/>
      </c>
      <c r="AP12" s="9" t="str">
        <f t="shared" si="12"/>
        <v/>
      </c>
      <c r="AQ12" s="9" t="str">
        <f t="shared" si="13"/>
        <v/>
      </c>
      <c r="AR12" s="9" t="str">
        <f t="shared" si="14"/>
        <v/>
      </c>
    </row>
    <row r="13" spans="1:44" ht="24.95" customHeight="1">
      <c r="A13" s="1"/>
      <c r="B13" s="2"/>
      <c r="C13" s="3"/>
      <c r="D13" s="4"/>
      <c r="E13" s="141"/>
      <c r="F13" s="142"/>
      <c r="G13" s="142"/>
      <c r="H13" s="142"/>
      <c r="I13" s="142"/>
      <c r="J13" s="142"/>
      <c r="K13" s="142"/>
      <c r="L13" s="142"/>
      <c r="M13" s="143"/>
      <c r="N13" s="112" t="str">
        <f t="shared" si="0"/>
        <v/>
      </c>
      <c r="O13" s="113"/>
      <c r="P13" s="113"/>
      <c r="Q13" s="113"/>
      <c r="R13" s="113"/>
      <c r="S13" s="113"/>
      <c r="T13" s="113"/>
      <c r="U13" s="113"/>
      <c r="V13" s="114"/>
      <c r="W13" s="35"/>
      <c r="X13" s="87"/>
      <c r="Y13" s="22"/>
      <c r="AB13" s="26"/>
      <c r="AC13" s="26"/>
      <c r="AE13" s="43" t="str">
        <f t="shared" si="1"/>
        <v/>
      </c>
      <c r="AF13" s="43" t="str">
        <f t="shared" si="2"/>
        <v/>
      </c>
      <c r="AG13" s="43" t="str">
        <f t="shared" si="3"/>
        <v/>
      </c>
      <c r="AH13" s="43" t="str">
        <f t="shared" si="4"/>
        <v/>
      </c>
      <c r="AI13" s="43" t="str">
        <f t="shared" si="5"/>
        <v/>
      </c>
      <c r="AJ13" s="43" t="str">
        <f t="shared" si="6"/>
        <v/>
      </c>
      <c r="AK13" s="43" t="str">
        <f t="shared" si="7"/>
        <v/>
      </c>
      <c r="AL13" s="43" t="str">
        <f t="shared" si="8"/>
        <v/>
      </c>
      <c r="AM13" s="43" t="str">
        <f t="shared" si="9"/>
        <v/>
      </c>
      <c r="AN13" s="43" t="str">
        <f t="shared" si="10"/>
        <v/>
      </c>
      <c r="AO13" s="43" t="str">
        <f t="shared" si="11"/>
        <v/>
      </c>
      <c r="AP13" s="9" t="str">
        <f t="shared" si="12"/>
        <v/>
      </c>
      <c r="AQ13" s="9" t="str">
        <f t="shared" si="13"/>
        <v/>
      </c>
      <c r="AR13" s="9" t="str">
        <f t="shared" si="14"/>
        <v/>
      </c>
    </row>
    <row r="14" spans="1:44" ht="24.95" customHeight="1">
      <c r="A14" s="1"/>
      <c r="B14" s="2"/>
      <c r="C14" s="3"/>
      <c r="D14" s="4"/>
      <c r="E14" s="141"/>
      <c r="F14" s="142"/>
      <c r="G14" s="142"/>
      <c r="H14" s="142"/>
      <c r="I14" s="142"/>
      <c r="J14" s="142"/>
      <c r="K14" s="142"/>
      <c r="L14" s="142"/>
      <c r="M14" s="143"/>
      <c r="N14" s="112" t="str">
        <f t="shared" si="0"/>
        <v/>
      </c>
      <c r="O14" s="113"/>
      <c r="P14" s="113"/>
      <c r="Q14" s="113"/>
      <c r="R14" s="113"/>
      <c r="S14" s="113"/>
      <c r="T14" s="113"/>
      <c r="U14" s="113"/>
      <c r="V14" s="114"/>
      <c r="W14" s="35"/>
      <c r="X14" s="87"/>
      <c r="Y14" s="22"/>
      <c r="AE14" s="43" t="str">
        <f t="shared" si="1"/>
        <v/>
      </c>
      <c r="AF14" s="43" t="str">
        <f t="shared" si="2"/>
        <v/>
      </c>
      <c r="AG14" s="43" t="str">
        <f t="shared" si="3"/>
        <v/>
      </c>
      <c r="AH14" s="43" t="str">
        <f t="shared" si="4"/>
        <v/>
      </c>
      <c r="AI14" s="43" t="str">
        <f t="shared" si="5"/>
        <v/>
      </c>
      <c r="AJ14" s="43" t="str">
        <f t="shared" si="6"/>
        <v/>
      </c>
      <c r="AK14" s="43" t="str">
        <f t="shared" si="7"/>
        <v/>
      </c>
      <c r="AL14" s="43" t="str">
        <f t="shared" si="8"/>
        <v/>
      </c>
      <c r="AM14" s="43" t="str">
        <f t="shared" si="9"/>
        <v/>
      </c>
      <c r="AN14" s="43" t="str">
        <f t="shared" si="10"/>
        <v/>
      </c>
      <c r="AO14" s="43" t="str">
        <f t="shared" si="11"/>
        <v/>
      </c>
      <c r="AP14" s="9" t="str">
        <f t="shared" si="12"/>
        <v/>
      </c>
      <c r="AQ14" s="9" t="str">
        <f t="shared" si="13"/>
        <v/>
      </c>
      <c r="AR14" s="9" t="str">
        <f t="shared" si="14"/>
        <v/>
      </c>
    </row>
    <row r="15" spans="1:44" ht="24.95" customHeight="1">
      <c r="A15" s="1"/>
      <c r="B15" s="2"/>
      <c r="C15" s="3"/>
      <c r="D15" s="4"/>
      <c r="E15" s="141"/>
      <c r="F15" s="142"/>
      <c r="G15" s="142"/>
      <c r="H15" s="142"/>
      <c r="I15" s="142"/>
      <c r="J15" s="142"/>
      <c r="K15" s="142"/>
      <c r="L15" s="142"/>
      <c r="M15" s="143"/>
      <c r="N15" s="112" t="str">
        <f t="shared" si="0"/>
        <v/>
      </c>
      <c r="O15" s="113"/>
      <c r="P15" s="113"/>
      <c r="Q15" s="113"/>
      <c r="R15" s="113"/>
      <c r="S15" s="113"/>
      <c r="T15" s="113"/>
      <c r="U15" s="113"/>
      <c r="V15" s="114"/>
      <c r="W15" s="35"/>
      <c r="X15" s="87"/>
      <c r="Y15" s="22"/>
      <c r="AE15" s="43" t="str">
        <f t="shared" si="1"/>
        <v/>
      </c>
      <c r="AF15" s="43" t="str">
        <f t="shared" si="2"/>
        <v/>
      </c>
      <c r="AG15" s="43" t="str">
        <f t="shared" si="3"/>
        <v/>
      </c>
      <c r="AH15" s="43" t="str">
        <f t="shared" si="4"/>
        <v/>
      </c>
      <c r="AI15" s="43" t="str">
        <f t="shared" si="5"/>
        <v/>
      </c>
      <c r="AJ15" s="43" t="str">
        <f t="shared" si="6"/>
        <v/>
      </c>
      <c r="AK15" s="43" t="str">
        <f t="shared" si="7"/>
        <v/>
      </c>
      <c r="AL15" s="43" t="str">
        <f t="shared" si="8"/>
        <v/>
      </c>
      <c r="AM15" s="43" t="str">
        <f t="shared" si="9"/>
        <v/>
      </c>
      <c r="AN15" s="43" t="str">
        <f t="shared" si="10"/>
        <v/>
      </c>
      <c r="AO15" s="43" t="str">
        <f t="shared" si="11"/>
        <v/>
      </c>
      <c r="AP15" s="9" t="str">
        <f t="shared" si="12"/>
        <v/>
      </c>
      <c r="AQ15" s="9" t="str">
        <f t="shared" si="13"/>
        <v/>
      </c>
      <c r="AR15" s="9" t="str">
        <f t="shared" si="14"/>
        <v/>
      </c>
    </row>
    <row r="16" spans="1:44" ht="24.95" customHeight="1">
      <c r="A16" s="1"/>
      <c r="B16" s="2"/>
      <c r="C16" s="3"/>
      <c r="D16" s="4"/>
      <c r="E16" s="141"/>
      <c r="F16" s="142"/>
      <c r="G16" s="142"/>
      <c r="H16" s="142"/>
      <c r="I16" s="142"/>
      <c r="J16" s="142"/>
      <c r="K16" s="142"/>
      <c r="L16" s="142"/>
      <c r="M16" s="143"/>
      <c r="N16" s="112" t="str">
        <f t="shared" si="0"/>
        <v/>
      </c>
      <c r="O16" s="113"/>
      <c r="P16" s="113"/>
      <c r="Q16" s="113"/>
      <c r="R16" s="113"/>
      <c r="S16" s="113"/>
      <c r="T16" s="113"/>
      <c r="U16" s="113"/>
      <c r="V16" s="114"/>
      <c r="W16" s="35"/>
      <c r="X16" s="87"/>
      <c r="Y16" s="22"/>
      <c r="AE16" s="43" t="str">
        <f t="shared" si="1"/>
        <v/>
      </c>
      <c r="AF16" s="43" t="str">
        <f t="shared" si="2"/>
        <v/>
      </c>
      <c r="AG16" s="43" t="str">
        <f t="shared" si="3"/>
        <v/>
      </c>
      <c r="AH16" s="43" t="str">
        <f t="shared" si="4"/>
        <v/>
      </c>
      <c r="AI16" s="43" t="str">
        <f t="shared" si="5"/>
        <v/>
      </c>
      <c r="AJ16" s="43" t="str">
        <f t="shared" si="6"/>
        <v/>
      </c>
      <c r="AK16" s="43" t="str">
        <f t="shared" si="7"/>
        <v/>
      </c>
      <c r="AL16" s="43" t="str">
        <f t="shared" si="8"/>
        <v/>
      </c>
      <c r="AM16" s="43" t="str">
        <f t="shared" si="9"/>
        <v/>
      </c>
      <c r="AN16" s="43" t="str">
        <f t="shared" si="10"/>
        <v/>
      </c>
      <c r="AO16" s="43" t="str">
        <f t="shared" si="11"/>
        <v/>
      </c>
      <c r="AP16" s="9" t="str">
        <f t="shared" si="12"/>
        <v/>
      </c>
      <c r="AQ16" s="9" t="str">
        <f t="shared" si="13"/>
        <v/>
      </c>
      <c r="AR16" s="9" t="str">
        <f t="shared" si="14"/>
        <v/>
      </c>
    </row>
    <row r="17" spans="1:44" ht="24.95" customHeight="1">
      <c r="A17" s="1"/>
      <c r="B17" s="2"/>
      <c r="C17" s="3"/>
      <c r="D17" s="4"/>
      <c r="E17" s="141"/>
      <c r="F17" s="142"/>
      <c r="G17" s="142"/>
      <c r="H17" s="142"/>
      <c r="I17" s="142"/>
      <c r="J17" s="142"/>
      <c r="K17" s="142"/>
      <c r="L17" s="142"/>
      <c r="M17" s="143"/>
      <c r="N17" s="112" t="str">
        <f t="shared" si="0"/>
        <v/>
      </c>
      <c r="O17" s="113"/>
      <c r="P17" s="113"/>
      <c r="Q17" s="113"/>
      <c r="R17" s="113"/>
      <c r="S17" s="113"/>
      <c r="T17" s="113"/>
      <c r="U17" s="113"/>
      <c r="V17" s="114"/>
      <c r="W17" s="35"/>
      <c r="X17" s="87"/>
      <c r="Y17" s="22"/>
      <c r="AE17" s="43" t="str">
        <f t="shared" si="1"/>
        <v/>
      </c>
      <c r="AF17" s="43" t="str">
        <f t="shared" si="2"/>
        <v/>
      </c>
      <c r="AG17" s="43" t="str">
        <f t="shared" si="3"/>
        <v/>
      </c>
      <c r="AH17" s="43" t="str">
        <f t="shared" si="4"/>
        <v/>
      </c>
      <c r="AI17" s="43" t="str">
        <f t="shared" si="5"/>
        <v/>
      </c>
      <c r="AJ17" s="43" t="str">
        <f t="shared" si="6"/>
        <v/>
      </c>
      <c r="AK17" s="43" t="str">
        <f t="shared" si="7"/>
        <v/>
      </c>
      <c r="AL17" s="43" t="str">
        <f t="shared" si="8"/>
        <v/>
      </c>
      <c r="AM17" s="43" t="str">
        <f t="shared" si="9"/>
        <v/>
      </c>
      <c r="AN17" s="43" t="str">
        <f t="shared" si="10"/>
        <v/>
      </c>
      <c r="AO17" s="43" t="str">
        <f t="shared" si="11"/>
        <v/>
      </c>
      <c r="AP17" s="9" t="str">
        <f t="shared" si="12"/>
        <v/>
      </c>
      <c r="AQ17" s="9" t="str">
        <f t="shared" si="13"/>
        <v/>
      </c>
      <c r="AR17" s="9" t="str">
        <f t="shared" si="14"/>
        <v/>
      </c>
    </row>
    <row r="18" spans="1:44" ht="24.95" customHeight="1">
      <c r="A18" s="1"/>
      <c r="B18" s="2"/>
      <c r="C18" s="3"/>
      <c r="D18" s="4"/>
      <c r="E18" s="141"/>
      <c r="F18" s="142"/>
      <c r="G18" s="142"/>
      <c r="H18" s="142"/>
      <c r="I18" s="142"/>
      <c r="J18" s="142"/>
      <c r="K18" s="142"/>
      <c r="L18" s="142"/>
      <c r="M18" s="143"/>
      <c r="N18" s="112" t="str">
        <f t="shared" si="0"/>
        <v/>
      </c>
      <c r="O18" s="113"/>
      <c r="P18" s="113"/>
      <c r="Q18" s="113"/>
      <c r="R18" s="113"/>
      <c r="S18" s="113"/>
      <c r="T18" s="113"/>
      <c r="U18" s="113"/>
      <c r="V18" s="114"/>
      <c r="W18" s="35"/>
      <c r="X18" s="87"/>
      <c r="Y18" s="22"/>
      <c r="AE18" s="43" t="str">
        <f t="shared" si="1"/>
        <v/>
      </c>
      <c r="AF18" s="43" t="str">
        <f t="shared" si="2"/>
        <v/>
      </c>
      <c r="AG18" s="43" t="str">
        <f t="shared" si="3"/>
        <v/>
      </c>
      <c r="AH18" s="43" t="str">
        <f t="shared" si="4"/>
        <v/>
      </c>
      <c r="AI18" s="43" t="str">
        <f t="shared" si="5"/>
        <v/>
      </c>
      <c r="AJ18" s="43" t="str">
        <f t="shared" si="6"/>
        <v/>
      </c>
      <c r="AK18" s="43" t="str">
        <f t="shared" si="7"/>
        <v/>
      </c>
      <c r="AL18" s="43" t="str">
        <f t="shared" si="8"/>
        <v/>
      </c>
      <c r="AM18" s="43" t="str">
        <f t="shared" si="9"/>
        <v/>
      </c>
      <c r="AN18" s="43" t="str">
        <f t="shared" si="10"/>
        <v/>
      </c>
      <c r="AO18" s="43" t="str">
        <f t="shared" si="11"/>
        <v/>
      </c>
      <c r="AP18" s="9" t="str">
        <f t="shared" si="12"/>
        <v/>
      </c>
      <c r="AQ18" s="9" t="str">
        <f t="shared" si="13"/>
        <v/>
      </c>
      <c r="AR18" s="9" t="str">
        <f t="shared" si="14"/>
        <v/>
      </c>
    </row>
    <row r="19" spans="1:44" ht="24.95" customHeight="1">
      <c r="A19" s="1"/>
      <c r="B19" s="2"/>
      <c r="C19" s="3"/>
      <c r="D19" s="4"/>
      <c r="E19" s="141"/>
      <c r="F19" s="142"/>
      <c r="G19" s="142"/>
      <c r="H19" s="142"/>
      <c r="I19" s="142"/>
      <c r="J19" s="142"/>
      <c r="K19" s="142"/>
      <c r="L19" s="142"/>
      <c r="M19" s="143"/>
      <c r="N19" s="112" t="str">
        <f t="shared" si="0"/>
        <v/>
      </c>
      <c r="O19" s="113"/>
      <c r="P19" s="113"/>
      <c r="Q19" s="113"/>
      <c r="R19" s="113"/>
      <c r="S19" s="113"/>
      <c r="T19" s="113"/>
      <c r="U19" s="113"/>
      <c r="V19" s="114"/>
      <c r="W19" s="35"/>
      <c r="X19" s="87"/>
      <c r="Y19" s="22"/>
      <c r="AE19" s="43" t="str">
        <f t="shared" si="1"/>
        <v/>
      </c>
      <c r="AF19" s="43" t="str">
        <f t="shared" si="2"/>
        <v/>
      </c>
      <c r="AG19" s="43" t="str">
        <f t="shared" si="3"/>
        <v/>
      </c>
      <c r="AH19" s="43" t="str">
        <f t="shared" si="4"/>
        <v/>
      </c>
      <c r="AI19" s="43" t="str">
        <f t="shared" si="5"/>
        <v/>
      </c>
      <c r="AJ19" s="43" t="str">
        <f t="shared" si="6"/>
        <v/>
      </c>
      <c r="AK19" s="43" t="str">
        <f t="shared" si="7"/>
        <v/>
      </c>
      <c r="AL19" s="43" t="str">
        <f t="shared" si="8"/>
        <v/>
      </c>
      <c r="AM19" s="43" t="str">
        <f t="shared" si="9"/>
        <v/>
      </c>
      <c r="AN19" s="43" t="str">
        <f t="shared" si="10"/>
        <v/>
      </c>
      <c r="AO19" s="43" t="str">
        <f t="shared" si="11"/>
        <v/>
      </c>
      <c r="AP19" s="9" t="str">
        <f t="shared" si="12"/>
        <v/>
      </c>
      <c r="AQ19" s="9" t="str">
        <f t="shared" si="13"/>
        <v/>
      </c>
      <c r="AR19" s="9" t="str">
        <f t="shared" si="14"/>
        <v/>
      </c>
    </row>
    <row r="20" spans="1:44" ht="24.95" customHeight="1">
      <c r="A20" s="1"/>
      <c r="B20" s="2"/>
      <c r="C20" s="3"/>
      <c r="D20" s="4"/>
      <c r="E20" s="141"/>
      <c r="F20" s="142"/>
      <c r="G20" s="142"/>
      <c r="H20" s="142"/>
      <c r="I20" s="142"/>
      <c r="J20" s="142"/>
      <c r="K20" s="142"/>
      <c r="L20" s="142"/>
      <c r="M20" s="143"/>
      <c r="N20" s="112" t="str">
        <f t="shared" si="0"/>
        <v/>
      </c>
      <c r="O20" s="113"/>
      <c r="P20" s="113"/>
      <c r="Q20" s="113"/>
      <c r="R20" s="113"/>
      <c r="S20" s="113"/>
      <c r="T20" s="113"/>
      <c r="U20" s="113"/>
      <c r="V20" s="114"/>
      <c r="W20" s="35"/>
      <c r="X20" s="87"/>
      <c r="Y20" s="22"/>
      <c r="AE20" s="43" t="str">
        <f t="shared" si="1"/>
        <v/>
      </c>
      <c r="AF20" s="43" t="str">
        <f t="shared" si="2"/>
        <v/>
      </c>
      <c r="AG20" s="43" t="str">
        <f t="shared" si="3"/>
        <v/>
      </c>
      <c r="AH20" s="43" t="str">
        <f t="shared" si="4"/>
        <v/>
      </c>
      <c r="AI20" s="43" t="str">
        <f t="shared" si="5"/>
        <v/>
      </c>
      <c r="AJ20" s="43" t="str">
        <f t="shared" si="6"/>
        <v/>
      </c>
      <c r="AK20" s="43" t="str">
        <f t="shared" si="7"/>
        <v/>
      </c>
      <c r="AL20" s="43" t="str">
        <f t="shared" si="8"/>
        <v/>
      </c>
      <c r="AM20" s="43" t="str">
        <f t="shared" si="9"/>
        <v/>
      </c>
      <c r="AN20" s="43" t="str">
        <f t="shared" si="10"/>
        <v/>
      </c>
      <c r="AO20" s="43" t="str">
        <f t="shared" si="11"/>
        <v/>
      </c>
      <c r="AP20" s="9" t="str">
        <f t="shared" si="12"/>
        <v/>
      </c>
      <c r="AQ20" s="9" t="str">
        <f t="shared" si="13"/>
        <v/>
      </c>
      <c r="AR20" s="9" t="str">
        <f t="shared" si="14"/>
        <v/>
      </c>
    </row>
    <row r="21" spans="1:44" ht="24.95" customHeight="1">
      <c r="A21" s="1"/>
      <c r="B21" s="2"/>
      <c r="C21" s="3"/>
      <c r="D21" s="4"/>
      <c r="E21" s="141"/>
      <c r="F21" s="142"/>
      <c r="G21" s="142"/>
      <c r="H21" s="142"/>
      <c r="I21" s="142"/>
      <c r="J21" s="142"/>
      <c r="K21" s="142"/>
      <c r="L21" s="142"/>
      <c r="M21" s="143"/>
      <c r="N21" s="112" t="str">
        <f t="shared" si="0"/>
        <v/>
      </c>
      <c r="O21" s="113"/>
      <c r="P21" s="113"/>
      <c r="Q21" s="113"/>
      <c r="R21" s="113"/>
      <c r="S21" s="113"/>
      <c r="T21" s="113"/>
      <c r="U21" s="113"/>
      <c r="V21" s="114"/>
      <c r="W21" s="35"/>
      <c r="X21" s="87"/>
      <c r="Y21" s="22"/>
      <c r="AE21" s="43" t="str">
        <f t="shared" si="1"/>
        <v/>
      </c>
      <c r="AF21" s="43" t="str">
        <f t="shared" si="2"/>
        <v/>
      </c>
      <c r="AG21" s="43" t="str">
        <f t="shared" si="3"/>
        <v/>
      </c>
      <c r="AH21" s="43" t="str">
        <f t="shared" si="4"/>
        <v/>
      </c>
      <c r="AI21" s="43" t="str">
        <f t="shared" si="5"/>
        <v/>
      </c>
      <c r="AJ21" s="43" t="str">
        <f t="shared" si="6"/>
        <v/>
      </c>
      <c r="AK21" s="43" t="str">
        <f t="shared" si="7"/>
        <v/>
      </c>
      <c r="AL21" s="43" t="str">
        <f t="shared" si="8"/>
        <v/>
      </c>
      <c r="AM21" s="43" t="str">
        <f t="shared" si="9"/>
        <v/>
      </c>
      <c r="AN21" s="43" t="str">
        <f t="shared" si="10"/>
        <v/>
      </c>
      <c r="AO21" s="43" t="str">
        <f t="shared" si="11"/>
        <v/>
      </c>
      <c r="AP21" s="9" t="str">
        <f t="shared" si="12"/>
        <v/>
      </c>
      <c r="AQ21" s="9" t="str">
        <f t="shared" si="13"/>
        <v/>
      </c>
      <c r="AR21" s="9" t="str">
        <f t="shared" si="14"/>
        <v/>
      </c>
    </row>
    <row r="22" spans="1:44" ht="24.95" customHeight="1">
      <c r="A22" s="1"/>
      <c r="B22" s="2"/>
      <c r="C22" s="3"/>
      <c r="D22" s="4"/>
      <c r="E22" s="141"/>
      <c r="F22" s="142"/>
      <c r="G22" s="142"/>
      <c r="H22" s="142"/>
      <c r="I22" s="142"/>
      <c r="J22" s="142"/>
      <c r="K22" s="142"/>
      <c r="L22" s="142"/>
      <c r="M22" s="143"/>
      <c r="N22" s="112" t="str">
        <f t="shared" si="0"/>
        <v/>
      </c>
      <c r="O22" s="113"/>
      <c r="P22" s="113"/>
      <c r="Q22" s="113"/>
      <c r="R22" s="113"/>
      <c r="S22" s="113"/>
      <c r="T22" s="113"/>
      <c r="U22" s="113"/>
      <c r="V22" s="114"/>
      <c r="W22" s="35"/>
      <c r="X22" s="87"/>
      <c r="Y22" s="22"/>
      <c r="AE22" s="43" t="str">
        <f t="shared" si="1"/>
        <v/>
      </c>
      <c r="AF22" s="43" t="str">
        <f t="shared" si="2"/>
        <v/>
      </c>
      <c r="AG22" s="43" t="str">
        <f t="shared" si="3"/>
        <v/>
      </c>
      <c r="AH22" s="43" t="str">
        <f t="shared" si="4"/>
        <v/>
      </c>
      <c r="AI22" s="43" t="str">
        <f t="shared" si="5"/>
        <v/>
      </c>
      <c r="AJ22" s="43" t="str">
        <f t="shared" si="6"/>
        <v/>
      </c>
      <c r="AK22" s="43" t="str">
        <f t="shared" si="7"/>
        <v/>
      </c>
      <c r="AL22" s="43" t="str">
        <f t="shared" si="8"/>
        <v/>
      </c>
      <c r="AM22" s="43" t="str">
        <f t="shared" si="9"/>
        <v/>
      </c>
      <c r="AN22" s="43" t="str">
        <f t="shared" si="10"/>
        <v/>
      </c>
      <c r="AO22" s="43" t="str">
        <f t="shared" si="11"/>
        <v/>
      </c>
      <c r="AP22" s="9" t="str">
        <f t="shared" si="12"/>
        <v/>
      </c>
      <c r="AQ22" s="9" t="str">
        <f t="shared" si="13"/>
        <v/>
      </c>
      <c r="AR22" s="9" t="str">
        <f t="shared" si="14"/>
        <v/>
      </c>
    </row>
    <row r="23" spans="1:44" ht="24.95" customHeight="1">
      <c r="A23" s="1"/>
      <c r="B23" s="2"/>
      <c r="C23" s="3"/>
      <c r="D23" s="4"/>
      <c r="E23" s="141"/>
      <c r="F23" s="142"/>
      <c r="G23" s="142"/>
      <c r="H23" s="142"/>
      <c r="I23" s="142"/>
      <c r="J23" s="142"/>
      <c r="K23" s="142"/>
      <c r="L23" s="142"/>
      <c r="M23" s="143"/>
      <c r="N23" s="112" t="str">
        <f t="shared" si="0"/>
        <v/>
      </c>
      <c r="O23" s="113"/>
      <c r="P23" s="113"/>
      <c r="Q23" s="113"/>
      <c r="R23" s="113"/>
      <c r="S23" s="113"/>
      <c r="T23" s="113"/>
      <c r="U23" s="113"/>
      <c r="V23" s="114"/>
      <c r="W23" s="35"/>
      <c r="X23" s="87"/>
      <c r="Y23" s="22"/>
      <c r="AE23" s="43" t="str">
        <f t="shared" si="1"/>
        <v/>
      </c>
      <c r="AF23" s="43" t="str">
        <f t="shared" si="2"/>
        <v/>
      </c>
      <c r="AG23" s="43" t="str">
        <f t="shared" si="3"/>
        <v/>
      </c>
      <c r="AH23" s="43" t="str">
        <f t="shared" si="4"/>
        <v/>
      </c>
      <c r="AI23" s="43" t="str">
        <f t="shared" si="5"/>
        <v/>
      </c>
      <c r="AJ23" s="43" t="str">
        <f t="shared" si="6"/>
        <v/>
      </c>
      <c r="AK23" s="43" t="str">
        <f t="shared" si="7"/>
        <v/>
      </c>
      <c r="AL23" s="43" t="str">
        <f t="shared" si="8"/>
        <v/>
      </c>
      <c r="AM23" s="43" t="str">
        <f t="shared" si="9"/>
        <v/>
      </c>
      <c r="AN23" s="43" t="str">
        <f t="shared" si="10"/>
        <v/>
      </c>
      <c r="AO23" s="43" t="str">
        <f t="shared" si="11"/>
        <v/>
      </c>
      <c r="AP23" s="9" t="str">
        <f t="shared" si="12"/>
        <v/>
      </c>
      <c r="AQ23" s="9" t="str">
        <f t="shared" si="13"/>
        <v/>
      </c>
      <c r="AR23" s="9" t="str">
        <f t="shared" si="14"/>
        <v/>
      </c>
    </row>
    <row r="24" spans="1:44" ht="24.95" customHeight="1">
      <c r="A24" s="1"/>
      <c r="B24" s="2"/>
      <c r="C24" s="3"/>
      <c r="D24" s="4"/>
      <c r="E24" s="141"/>
      <c r="F24" s="142"/>
      <c r="G24" s="142"/>
      <c r="H24" s="142"/>
      <c r="I24" s="142"/>
      <c r="J24" s="142"/>
      <c r="K24" s="142"/>
      <c r="L24" s="142"/>
      <c r="M24" s="143"/>
      <c r="N24" s="112" t="str">
        <f t="shared" si="0"/>
        <v/>
      </c>
      <c r="O24" s="113"/>
      <c r="P24" s="113"/>
      <c r="Q24" s="113"/>
      <c r="R24" s="113"/>
      <c r="S24" s="113"/>
      <c r="T24" s="113"/>
      <c r="U24" s="113"/>
      <c r="V24" s="114"/>
      <c r="W24" s="35"/>
      <c r="X24" s="87"/>
      <c r="Y24" s="22"/>
      <c r="AE24" s="43" t="str">
        <f t="shared" si="1"/>
        <v/>
      </c>
      <c r="AF24" s="43" t="str">
        <f t="shared" si="2"/>
        <v/>
      </c>
      <c r="AG24" s="43" t="str">
        <f t="shared" si="3"/>
        <v/>
      </c>
      <c r="AH24" s="43" t="str">
        <f t="shared" si="4"/>
        <v/>
      </c>
      <c r="AI24" s="43" t="str">
        <f t="shared" si="5"/>
        <v/>
      </c>
      <c r="AJ24" s="43" t="str">
        <f t="shared" si="6"/>
        <v/>
      </c>
      <c r="AK24" s="43" t="str">
        <f t="shared" si="7"/>
        <v/>
      </c>
      <c r="AL24" s="43" t="str">
        <f t="shared" si="8"/>
        <v/>
      </c>
      <c r="AM24" s="43" t="str">
        <f t="shared" si="9"/>
        <v/>
      </c>
      <c r="AN24" s="43" t="str">
        <f t="shared" si="10"/>
        <v/>
      </c>
      <c r="AO24" s="43" t="str">
        <f t="shared" si="11"/>
        <v/>
      </c>
      <c r="AP24" s="9" t="str">
        <f t="shared" si="12"/>
        <v/>
      </c>
      <c r="AQ24" s="9" t="str">
        <f t="shared" si="13"/>
        <v/>
      </c>
      <c r="AR24" s="9" t="str">
        <f t="shared" si="14"/>
        <v/>
      </c>
    </row>
    <row r="25" spans="1:44" ht="24.95" customHeight="1">
      <c r="A25" s="1"/>
      <c r="B25" s="2"/>
      <c r="C25" s="3"/>
      <c r="D25" s="4"/>
      <c r="E25" s="141"/>
      <c r="F25" s="142"/>
      <c r="G25" s="142"/>
      <c r="H25" s="142"/>
      <c r="I25" s="142"/>
      <c r="J25" s="142"/>
      <c r="K25" s="142"/>
      <c r="L25" s="142"/>
      <c r="M25" s="143"/>
      <c r="N25" s="112" t="str">
        <f t="shared" si="0"/>
        <v/>
      </c>
      <c r="O25" s="113"/>
      <c r="P25" s="113"/>
      <c r="Q25" s="113"/>
      <c r="R25" s="113"/>
      <c r="S25" s="113"/>
      <c r="T25" s="113"/>
      <c r="U25" s="113"/>
      <c r="V25" s="114"/>
      <c r="W25" s="35"/>
      <c r="X25" s="87"/>
      <c r="Y25" s="22"/>
      <c r="AE25" s="43" t="str">
        <f t="shared" si="1"/>
        <v/>
      </c>
      <c r="AF25" s="43" t="str">
        <f t="shared" si="2"/>
        <v/>
      </c>
      <c r="AG25" s="43" t="str">
        <f t="shared" si="3"/>
        <v/>
      </c>
      <c r="AH25" s="43" t="str">
        <f t="shared" si="4"/>
        <v/>
      </c>
      <c r="AI25" s="43" t="str">
        <f t="shared" si="5"/>
        <v/>
      </c>
      <c r="AJ25" s="43" t="str">
        <f t="shared" si="6"/>
        <v/>
      </c>
      <c r="AK25" s="43" t="str">
        <f t="shared" si="7"/>
        <v/>
      </c>
      <c r="AL25" s="43" t="str">
        <f t="shared" si="8"/>
        <v/>
      </c>
      <c r="AM25" s="43" t="str">
        <f t="shared" si="9"/>
        <v/>
      </c>
      <c r="AN25" s="43" t="str">
        <f t="shared" si="10"/>
        <v/>
      </c>
      <c r="AO25" s="43" t="str">
        <f t="shared" si="11"/>
        <v/>
      </c>
      <c r="AP25" s="9" t="str">
        <f t="shared" si="12"/>
        <v/>
      </c>
      <c r="AQ25" s="9" t="str">
        <f t="shared" si="13"/>
        <v/>
      </c>
      <c r="AR25" s="9" t="str">
        <f t="shared" si="14"/>
        <v/>
      </c>
    </row>
    <row r="26" spans="1:44" ht="24.95" customHeight="1">
      <c r="A26" s="1"/>
      <c r="B26" s="2"/>
      <c r="C26" s="3"/>
      <c r="D26" s="4"/>
      <c r="E26" s="141"/>
      <c r="F26" s="142"/>
      <c r="G26" s="142"/>
      <c r="H26" s="142"/>
      <c r="I26" s="142"/>
      <c r="J26" s="142"/>
      <c r="K26" s="142"/>
      <c r="L26" s="142"/>
      <c r="M26" s="143"/>
      <c r="N26" s="112" t="str">
        <f t="shared" si="0"/>
        <v/>
      </c>
      <c r="O26" s="113"/>
      <c r="P26" s="113"/>
      <c r="Q26" s="113"/>
      <c r="R26" s="113"/>
      <c r="S26" s="113"/>
      <c r="T26" s="113"/>
      <c r="U26" s="113"/>
      <c r="V26" s="114"/>
      <c r="W26" s="35"/>
      <c r="X26" s="87"/>
      <c r="Y26" s="22"/>
      <c r="AE26" s="43" t="str">
        <f t="shared" si="1"/>
        <v/>
      </c>
      <c r="AF26" s="43" t="str">
        <f t="shared" si="2"/>
        <v/>
      </c>
      <c r="AG26" s="43" t="str">
        <f t="shared" si="3"/>
        <v/>
      </c>
      <c r="AH26" s="43" t="str">
        <f t="shared" si="4"/>
        <v/>
      </c>
      <c r="AI26" s="43" t="str">
        <f t="shared" si="5"/>
        <v/>
      </c>
      <c r="AJ26" s="43" t="str">
        <f t="shared" si="6"/>
        <v/>
      </c>
      <c r="AK26" s="43" t="str">
        <f t="shared" si="7"/>
        <v/>
      </c>
      <c r="AL26" s="43" t="str">
        <f t="shared" si="8"/>
        <v/>
      </c>
      <c r="AM26" s="43" t="str">
        <f t="shared" si="9"/>
        <v/>
      </c>
      <c r="AN26" s="43" t="str">
        <f t="shared" si="10"/>
        <v/>
      </c>
      <c r="AO26" s="43" t="str">
        <f t="shared" si="11"/>
        <v/>
      </c>
      <c r="AP26" s="9" t="str">
        <f t="shared" si="12"/>
        <v/>
      </c>
      <c r="AQ26" s="9" t="str">
        <f t="shared" si="13"/>
        <v/>
      </c>
      <c r="AR26" s="9" t="str">
        <f t="shared" si="14"/>
        <v/>
      </c>
    </row>
    <row r="27" spans="1:44" ht="24.95" customHeight="1">
      <c r="A27" s="1"/>
      <c r="B27" s="2"/>
      <c r="C27" s="3"/>
      <c r="D27" s="4"/>
      <c r="E27" s="141"/>
      <c r="F27" s="142"/>
      <c r="G27" s="142"/>
      <c r="H27" s="142"/>
      <c r="I27" s="142"/>
      <c r="J27" s="142"/>
      <c r="K27" s="142"/>
      <c r="L27" s="142"/>
      <c r="M27" s="143"/>
      <c r="N27" s="112" t="str">
        <f t="shared" si="0"/>
        <v/>
      </c>
      <c r="O27" s="113"/>
      <c r="P27" s="113"/>
      <c r="Q27" s="113"/>
      <c r="R27" s="113"/>
      <c r="S27" s="113"/>
      <c r="T27" s="113"/>
      <c r="U27" s="113"/>
      <c r="V27" s="114"/>
      <c r="W27" s="35"/>
      <c r="X27" s="87"/>
      <c r="Y27" s="22"/>
      <c r="AE27" s="43" t="str">
        <f t="shared" si="1"/>
        <v/>
      </c>
      <c r="AF27" s="43" t="str">
        <f t="shared" si="2"/>
        <v/>
      </c>
      <c r="AG27" s="43" t="str">
        <f t="shared" si="3"/>
        <v/>
      </c>
      <c r="AH27" s="43" t="str">
        <f t="shared" si="4"/>
        <v/>
      </c>
      <c r="AI27" s="43" t="str">
        <f t="shared" si="5"/>
        <v/>
      </c>
      <c r="AJ27" s="43" t="str">
        <f t="shared" si="6"/>
        <v/>
      </c>
      <c r="AK27" s="43" t="str">
        <f t="shared" si="7"/>
        <v/>
      </c>
      <c r="AL27" s="43" t="str">
        <f t="shared" si="8"/>
        <v/>
      </c>
      <c r="AM27" s="43" t="str">
        <f t="shared" si="9"/>
        <v/>
      </c>
      <c r="AN27" s="43" t="str">
        <f t="shared" si="10"/>
        <v/>
      </c>
      <c r="AO27" s="43" t="str">
        <f t="shared" si="11"/>
        <v/>
      </c>
      <c r="AP27" s="9" t="str">
        <f t="shared" si="12"/>
        <v/>
      </c>
      <c r="AQ27" s="9" t="str">
        <f t="shared" si="13"/>
        <v/>
      </c>
      <c r="AR27" s="9" t="str">
        <f t="shared" si="14"/>
        <v/>
      </c>
    </row>
    <row r="28" spans="1:44" ht="24.95" customHeight="1">
      <c r="A28" s="1"/>
      <c r="B28" s="2"/>
      <c r="C28" s="3"/>
      <c r="D28" s="4"/>
      <c r="E28" s="141"/>
      <c r="F28" s="142"/>
      <c r="G28" s="142"/>
      <c r="H28" s="142"/>
      <c r="I28" s="142"/>
      <c r="J28" s="142"/>
      <c r="K28" s="142"/>
      <c r="L28" s="142"/>
      <c r="M28" s="143"/>
      <c r="N28" s="112" t="str">
        <f t="shared" si="0"/>
        <v/>
      </c>
      <c r="O28" s="113"/>
      <c r="P28" s="113"/>
      <c r="Q28" s="113"/>
      <c r="R28" s="113"/>
      <c r="S28" s="113"/>
      <c r="T28" s="113"/>
      <c r="U28" s="113"/>
      <c r="V28" s="114"/>
      <c r="W28" s="35"/>
      <c r="X28" s="87"/>
      <c r="Y28" s="22"/>
      <c r="AE28" s="43" t="str">
        <f t="shared" si="1"/>
        <v/>
      </c>
      <c r="AF28" s="43" t="str">
        <f t="shared" si="2"/>
        <v/>
      </c>
      <c r="AG28" s="43" t="str">
        <f t="shared" si="3"/>
        <v/>
      </c>
      <c r="AH28" s="43" t="str">
        <f t="shared" si="4"/>
        <v/>
      </c>
      <c r="AI28" s="43" t="str">
        <f t="shared" si="5"/>
        <v/>
      </c>
      <c r="AJ28" s="43" t="str">
        <f t="shared" si="6"/>
        <v/>
      </c>
      <c r="AK28" s="43" t="str">
        <f t="shared" si="7"/>
        <v/>
      </c>
      <c r="AL28" s="43" t="str">
        <f t="shared" si="8"/>
        <v/>
      </c>
      <c r="AM28" s="43" t="str">
        <f t="shared" si="9"/>
        <v/>
      </c>
      <c r="AN28" s="43" t="str">
        <f t="shared" si="10"/>
        <v/>
      </c>
      <c r="AO28" s="43" t="str">
        <f t="shared" si="11"/>
        <v/>
      </c>
      <c r="AP28" s="9" t="str">
        <f t="shared" si="12"/>
        <v/>
      </c>
      <c r="AQ28" s="9" t="str">
        <f t="shared" si="13"/>
        <v/>
      </c>
      <c r="AR28" s="9" t="str">
        <f t="shared" si="14"/>
        <v/>
      </c>
    </row>
    <row r="29" spans="1:44" ht="24.95" customHeight="1">
      <c r="A29" s="1"/>
      <c r="B29" s="2"/>
      <c r="C29" s="3"/>
      <c r="D29" s="4"/>
      <c r="E29" s="141"/>
      <c r="F29" s="142"/>
      <c r="G29" s="142"/>
      <c r="H29" s="142"/>
      <c r="I29" s="142"/>
      <c r="J29" s="142"/>
      <c r="K29" s="142"/>
      <c r="L29" s="142"/>
      <c r="M29" s="143"/>
      <c r="N29" s="112" t="str">
        <f t="shared" si="0"/>
        <v/>
      </c>
      <c r="O29" s="113"/>
      <c r="P29" s="113"/>
      <c r="Q29" s="113"/>
      <c r="R29" s="113"/>
      <c r="S29" s="113"/>
      <c r="T29" s="113"/>
      <c r="U29" s="113"/>
      <c r="V29" s="114"/>
      <c r="W29" s="35"/>
      <c r="X29" s="87"/>
      <c r="Y29" s="22"/>
      <c r="AE29" s="43" t="str">
        <f t="shared" si="1"/>
        <v/>
      </c>
      <c r="AF29" s="43" t="str">
        <f t="shared" si="2"/>
        <v/>
      </c>
      <c r="AG29" s="43" t="str">
        <f t="shared" si="3"/>
        <v/>
      </c>
      <c r="AH29" s="43" t="str">
        <f t="shared" si="4"/>
        <v/>
      </c>
      <c r="AI29" s="43" t="str">
        <f t="shared" si="5"/>
        <v/>
      </c>
      <c r="AJ29" s="43" t="str">
        <f t="shared" si="6"/>
        <v/>
      </c>
      <c r="AK29" s="43" t="str">
        <f t="shared" si="7"/>
        <v/>
      </c>
      <c r="AL29" s="43" t="str">
        <f t="shared" si="8"/>
        <v/>
      </c>
      <c r="AM29" s="43" t="str">
        <f t="shared" si="9"/>
        <v/>
      </c>
      <c r="AN29" s="43" t="str">
        <f t="shared" si="10"/>
        <v/>
      </c>
      <c r="AO29" s="43" t="str">
        <f t="shared" si="11"/>
        <v/>
      </c>
      <c r="AP29" s="9" t="str">
        <f t="shared" si="12"/>
        <v/>
      </c>
      <c r="AQ29" s="9" t="str">
        <f t="shared" si="13"/>
        <v/>
      </c>
      <c r="AR29" s="9" t="str">
        <f t="shared" si="14"/>
        <v/>
      </c>
    </row>
    <row r="30" spans="1:44" ht="24.95" customHeight="1">
      <c r="A30" s="1"/>
      <c r="B30" s="2"/>
      <c r="C30" s="3"/>
      <c r="D30" s="4"/>
      <c r="E30" s="141"/>
      <c r="F30" s="142"/>
      <c r="G30" s="142"/>
      <c r="H30" s="142"/>
      <c r="I30" s="142"/>
      <c r="J30" s="142"/>
      <c r="K30" s="142"/>
      <c r="L30" s="142"/>
      <c r="M30" s="143"/>
      <c r="N30" s="112" t="str">
        <f t="shared" si="0"/>
        <v/>
      </c>
      <c r="O30" s="113"/>
      <c r="P30" s="113"/>
      <c r="Q30" s="113"/>
      <c r="R30" s="113"/>
      <c r="S30" s="113"/>
      <c r="T30" s="113"/>
      <c r="U30" s="113"/>
      <c r="V30" s="114"/>
      <c r="W30" s="35"/>
      <c r="X30" s="87"/>
      <c r="Y30" s="22"/>
      <c r="AE30" s="43" t="str">
        <f t="shared" si="1"/>
        <v/>
      </c>
      <c r="AF30" s="43" t="str">
        <f t="shared" si="2"/>
        <v/>
      </c>
      <c r="AG30" s="43" t="str">
        <f t="shared" si="3"/>
        <v/>
      </c>
      <c r="AH30" s="43" t="str">
        <f t="shared" si="4"/>
        <v/>
      </c>
      <c r="AI30" s="43" t="str">
        <f t="shared" si="5"/>
        <v/>
      </c>
      <c r="AJ30" s="43" t="str">
        <f t="shared" si="6"/>
        <v/>
      </c>
      <c r="AK30" s="43" t="str">
        <f t="shared" si="7"/>
        <v/>
      </c>
      <c r="AL30" s="43" t="str">
        <f t="shared" si="8"/>
        <v/>
      </c>
      <c r="AM30" s="43" t="str">
        <f t="shared" si="9"/>
        <v/>
      </c>
      <c r="AN30" s="43" t="str">
        <f t="shared" si="10"/>
        <v/>
      </c>
      <c r="AO30" s="43" t="str">
        <f t="shared" si="11"/>
        <v/>
      </c>
      <c r="AP30" s="9" t="str">
        <f t="shared" si="12"/>
        <v/>
      </c>
      <c r="AQ30" s="9" t="str">
        <f t="shared" si="13"/>
        <v/>
      </c>
      <c r="AR30" s="9" t="str">
        <f t="shared" si="14"/>
        <v/>
      </c>
    </row>
    <row r="31" spans="1:44" ht="24.95" customHeight="1">
      <c r="A31" s="1"/>
      <c r="B31" s="2"/>
      <c r="C31" s="3"/>
      <c r="D31" s="4"/>
      <c r="E31" s="141"/>
      <c r="F31" s="142"/>
      <c r="G31" s="142"/>
      <c r="H31" s="142"/>
      <c r="I31" s="142"/>
      <c r="J31" s="142"/>
      <c r="K31" s="142"/>
      <c r="L31" s="142"/>
      <c r="M31" s="143"/>
      <c r="N31" s="112" t="str">
        <f t="shared" si="0"/>
        <v/>
      </c>
      <c r="O31" s="113"/>
      <c r="P31" s="113"/>
      <c r="Q31" s="113"/>
      <c r="R31" s="113"/>
      <c r="S31" s="113"/>
      <c r="T31" s="113"/>
      <c r="U31" s="113"/>
      <c r="V31" s="114"/>
      <c r="W31" s="35"/>
      <c r="X31" s="87"/>
      <c r="Y31" s="22"/>
      <c r="AE31" s="43" t="str">
        <f t="shared" si="1"/>
        <v/>
      </c>
      <c r="AF31" s="43" t="str">
        <f t="shared" si="2"/>
        <v/>
      </c>
      <c r="AG31" s="43" t="str">
        <f t="shared" si="3"/>
        <v/>
      </c>
      <c r="AH31" s="43" t="str">
        <f t="shared" si="4"/>
        <v/>
      </c>
      <c r="AI31" s="43" t="str">
        <f t="shared" si="5"/>
        <v/>
      </c>
      <c r="AJ31" s="43" t="str">
        <f t="shared" si="6"/>
        <v/>
      </c>
      <c r="AK31" s="43" t="str">
        <f t="shared" si="7"/>
        <v/>
      </c>
      <c r="AL31" s="43" t="str">
        <f t="shared" si="8"/>
        <v/>
      </c>
      <c r="AM31" s="43" t="str">
        <f t="shared" si="9"/>
        <v/>
      </c>
      <c r="AN31" s="43" t="str">
        <f t="shared" si="10"/>
        <v/>
      </c>
      <c r="AO31" s="43" t="str">
        <f t="shared" si="11"/>
        <v/>
      </c>
      <c r="AP31" s="9" t="str">
        <f t="shared" si="12"/>
        <v/>
      </c>
      <c r="AQ31" s="9" t="str">
        <f t="shared" si="13"/>
        <v/>
      </c>
      <c r="AR31" s="9" t="str">
        <f t="shared" si="14"/>
        <v/>
      </c>
    </row>
    <row r="32" spans="1:44" ht="24.95" customHeight="1">
      <c r="A32" s="1"/>
      <c r="B32" s="2"/>
      <c r="C32" s="3"/>
      <c r="D32" s="4"/>
      <c r="E32" s="141"/>
      <c r="F32" s="142"/>
      <c r="G32" s="142"/>
      <c r="H32" s="142"/>
      <c r="I32" s="142"/>
      <c r="J32" s="142"/>
      <c r="K32" s="142"/>
      <c r="L32" s="142"/>
      <c r="M32" s="143"/>
      <c r="N32" s="112" t="str">
        <f t="shared" si="0"/>
        <v/>
      </c>
      <c r="O32" s="113"/>
      <c r="P32" s="113"/>
      <c r="Q32" s="113"/>
      <c r="R32" s="113"/>
      <c r="S32" s="113"/>
      <c r="T32" s="113"/>
      <c r="U32" s="113"/>
      <c r="V32" s="114"/>
      <c r="W32" s="35"/>
      <c r="X32" s="87"/>
      <c r="Y32" s="22"/>
      <c r="AE32" s="43" t="str">
        <f t="shared" si="1"/>
        <v/>
      </c>
      <c r="AF32" s="43" t="str">
        <f t="shared" si="2"/>
        <v/>
      </c>
      <c r="AG32" s="43" t="str">
        <f t="shared" si="3"/>
        <v/>
      </c>
      <c r="AH32" s="43" t="str">
        <f t="shared" si="4"/>
        <v/>
      </c>
      <c r="AI32" s="43" t="str">
        <f t="shared" si="5"/>
        <v/>
      </c>
      <c r="AJ32" s="43" t="str">
        <f t="shared" si="6"/>
        <v/>
      </c>
      <c r="AK32" s="43" t="str">
        <f t="shared" si="7"/>
        <v/>
      </c>
      <c r="AL32" s="43" t="str">
        <f t="shared" si="8"/>
        <v/>
      </c>
      <c r="AM32" s="43" t="str">
        <f t="shared" si="9"/>
        <v/>
      </c>
      <c r="AN32" s="43" t="str">
        <f t="shared" si="10"/>
        <v/>
      </c>
      <c r="AO32" s="43" t="str">
        <f t="shared" si="11"/>
        <v/>
      </c>
      <c r="AP32" s="9" t="str">
        <f t="shared" si="12"/>
        <v/>
      </c>
      <c r="AQ32" s="9" t="str">
        <f t="shared" si="13"/>
        <v/>
      </c>
      <c r="AR32" s="9" t="str">
        <f t="shared" si="14"/>
        <v/>
      </c>
    </row>
    <row r="33" spans="1:44" ht="24.95" customHeight="1">
      <c r="A33" s="1"/>
      <c r="B33" s="2"/>
      <c r="C33" s="3"/>
      <c r="D33" s="4"/>
      <c r="E33" s="141"/>
      <c r="F33" s="142"/>
      <c r="G33" s="142"/>
      <c r="H33" s="142"/>
      <c r="I33" s="142"/>
      <c r="J33" s="142"/>
      <c r="K33" s="142"/>
      <c r="L33" s="142"/>
      <c r="M33" s="143"/>
      <c r="N33" s="112" t="str">
        <f t="shared" si="0"/>
        <v/>
      </c>
      <c r="O33" s="113"/>
      <c r="P33" s="113"/>
      <c r="Q33" s="113"/>
      <c r="R33" s="113"/>
      <c r="S33" s="113"/>
      <c r="T33" s="113"/>
      <c r="U33" s="113"/>
      <c r="V33" s="114"/>
      <c r="W33" s="35"/>
      <c r="X33" s="87"/>
      <c r="Y33" s="22"/>
      <c r="AE33" s="43" t="str">
        <f t="shared" si="1"/>
        <v/>
      </c>
      <c r="AF33" s="43" t="str">
        <f t="shared" si="2"/>
        <v/>
      </c>
      <c r="AG33" s="43" t="str">
        <f t="shared" si="3"/>
        <v/>
      </c>
      <c r="AH33" s="43" t="str">
        <f t="shared" si="4"/>
        <v/>
      </c>
      <c r="AI33" s="43" t="str">
        <f t="shared" si="5"/>
        <v/>
      </c>
      <c r="AJ33" s="43" t="str">
        <f t="shared" si="6"/>
        <v/>
      </c>
      <c r="AK33" s="43" t="str">
        <f t="shared" si="7"/>
        <v/>
      </c>
      <c r="AL33" s="43" t="str">
        <f t="shared" si="8"/>
        <v/>
      </c>
      <c r="AM33" s="43" t="str">
        <f t="shared" si="9"/>
        <v/>
      </c>
      <c r="AN33" s="43" t="str">
        <f t="shared" si="10"/>
        <v/>
      </c>
      <c r="AO33" s="43" t="str">
        <f t="shared" si="11"/>
        <v/>
      </c>
      <c r="AP33" s="9" t="str">
        <f t="shared" si="12"/>
        <v/>
      </c>
      <c r="AQ33" s="9" t="str">
        <f t="shared" si="13"/>
        <v/>
      </c>
      <c r="AR33" s="9" t="str">
        <f t="shared" si="14"/>
        <v/>
      </c>
    </row>
    <row r="34" spans="1:44" ht="24.95" customHeight="1">
      <c r="A34" s="1"/>
      <c r="B34" s="2"/>
      <c r="C34" s="3"/>
      <c r="D34" s="4"/>
      <c r="E34" s="141"/>
      <c r="F34" s="142"/>
      <c r="G34" s="142"/>
      <c r="H34" s="142"/>
      <c r="I34" s="142"/>
      <c r="J34" s="142"/>
      <c r="K34" s="142"/>
      <c r="L34" s="142"/>
      <c r="M34" s="143"/>
      <c r="N34" s="112" t="str">
        <f t="shared" si="0"/>
        <v/>
      </c>
      <c r="O34" s="113"/>
      <c r="P34" s="113"/>
      <c r="Q34" s="113"/>
      <c r="R34" s="113"/>
      <c r="S34" s="113"/>
      <c r="T34" s="113"/>
      <c r="U34" s="113"/>
      <c r="V34" s="114"/>
      <c r="W34" s="35"/>
      <c r="X34" s="87"/>
      <c r="Y34" s="22"/>
      <c r="AE34" s="43" t="str">
        <f t="shared" si="1"/>
        <v/>
      </c>
      <c r="AF34" s="43" t="str">
        <f t="shared" si="2"/>
        <v/>
      </c>
      <c r="AG34" s="43" t="str">
        <f t="shared" si="3"/>
        <v/>
      </c>
      <c r="AH34" s="43" t="str">
        <f t="shared" si="4"/>
        <v/>
      </c>
      <c r="AI34" s="43" t="str">
        <f t="shared" si="5"/>
        <v/>
      </c>
      <c r="AJ34" s="43" t="str">
        <f t="shared" si="6"/>
        <v/>
      </c>
      <c r="AK34" s="43" t="str">
        <f t="shared" si="7"/>
        <v/>
      </c>
      <c r="AL34" s="43" t="str">
        <f t="shared" si="8"/>
        <v/>
      </c>
      <c r="AM34" s="43" t="str">
        <f t="shared" si="9"/>
        <v/>
      </c>
      <c r="AN34" s="43" t="str">
        <f t="shared" si="10"/>
        <v/>
      </c>
      <c r="AO34" s="43" t="str">
        <f t="shared" si="11"/>
        <v/>
      </c>
      <c r="AP34" s="9" t="str">
        <f t="shared" si="12"/>
        <v/>
      </c>
      <c r="AQ34" s="9" t="str">
        <f t="shared" si="13"/>
        <v/>
      </c>
      <c r="AR34" s="9" t="str">
        <f t="shared" si="14"/>
        <v/>
      </c>
    </row>
    <row r="35" spans="1:44" ht="24.95" customHeight="1" thickBot="1">
      <c r="A35" s="29"/>
      <c r="B35" s="30"/>
      <c r="C35" s="31"/>
      <c r="D35" s="32"/>
      <c r="E35" s="141"/>
      <c r="F35" s="142"/>
      <c r="G35" s="142"/>
      <c r="H35" s="142"/>
      <c r="I35" s="142"/>
      <c r="J35" s="142"/>
      <c r="K35" s="142"/>
      <c r="L35" s="142"/>
      <c r="M35" s="143"/>
      <c r="N35" s="118" t="str">
        <f t="shared" si="0"/>
        <v/>
      </c>
      <c r="O35" s="119"/>
      <c r="P35" s="119"/>
      <c r="Q35" s="119"/>
      <c r="R35" s="119"/>
      <c r="S35" s="119"/>
      <c r="T35" s="119"/>
      <c r="U35" s="119"/>
      <c r="V35" s="120"/>
      <c r="W35" s="35"/>
      <c r="X35" s="87"/>
      <c r="Y35" s="27"/>
      <c r="AE35" s="43" t="str">
        <f t="shared" si="1"/>
        <v/>
      </c>
      <c r="AF35" s="43" t="str">
        <f t="shared" si="2"/>
        <v/>
      </c>
      <c r="AG35" s="43" t="str">
        <f t="shared" si="3"/>
        <v/>
      </c>
      <c r="AH35" s="43" t="str">
        <f t="shared" si="4"/>
        <v/>
      </c>
      <c r="AI35" s="43" t="str">
        <f t="shared" si="5"/>
        <v/>
      </c>
      <c r="AJ35" s="43" t="str">
        <f t="shared" si="6"/>
        <v/>
      </c>
      <c r="AK35" s="43" t="str">
        <f t="shared" si="7"/>
        <v/>
      </c>
      <c r="AL35" s="43" t="str">
        <f t="shared" si="8"/>
        <v/>
      </c>
      <c r="AM35" s="43" t="str">
        <f t="shared" si="9"/>
        <v/>
      </c>
      <c r="AN35" s="43" t="str">
        <f t="shared" si="10"/>
        <v/>
      </c>
      <c r="AO35" s="43" t="str">
        <f t="shared" si="11"/>
        <v/>
      </c>
      <c r="AP35" s="9" t="str">
        <f t="shared" si="12"/>
        <v/>
      </c>
      <c r="AQ35" s="9" t="str">
        <f t="shared" si="13"/>
        <v/>
      </c>
      <c r="AR35" s="9" t="str">
        <f t="shared" si="14"/>
        <v/>
      </c>
    </row>
    <row r="36" spans="1:44" ht="24.95" customHeight="1" thickBot="1">
      <c r="A36" s="161" t="s">
        <v>35</v>
      </c>
      <c r="B36" s="162"/>
      <c r="C36" s="162"/>
      <c r="D36" s="162"/>
      <c r="E36" s="162"/>
      <c r="F36" s="162"/>
      <c r="G36" s="162"/>
      <c r="H36" s="162"/>
      <c r="I36" s="162"/>
      <c r="J36" s="162"/>
      <c r="K36" s="162"/>
      <c r="L36" s="162"/>
      <c r="M36" s="162"/>
      <c r="N36" s="121">
        <f>AF36+AM36</f>
        <v>0</v>
      </c>
      <c r="O36" s="122"/>
      <c r="P36" s="122"/>
      <c r="Q36" s="122"/>
      <c r="R36" s="122"/>
      <c r="S36" s="122"/>
      <c r="T36" s="122"/>
      <c r="U36" s="122"/>
      <c r="V36" s="123"/>
      <c r="W36" s="156">
        <f>AI36+AP36</f>
        <v>0</v>
      </c>
      <c r="X36" s="157"/>
      <c r="Y36" s="158"/>
      <c r="AD36" s="9" t="s">
        <v>23</v>
      </c>
      <c r="AE36" s="44">
        <f t="shared" ref="AE36:AR36" si="15">SUM(AE10:AE35)</f>
        <v>0</v>
      </c>
      <c r="AF36" s="44">
        <f t="shared" si="15"/>
        <v>0</v>
      </c>
      <c r="AG36" s="44">
        <f t="shared" si="15"/>
        <v>0</v>
      </c>
      <c r="AH36" s="44">
        <f t="shared" si="15"/>
        <v>0</v>
      </c>
      <c r="AI36" s="44">
        <f t="shared" si="15"/>
        <v>0</v>
      </c>
      <c r="AJ36" s="44">
        <f t="shared" si="15"/>
        <v>0</v>
      </c>
      <c r="AK36" s="44">
        <f t="shared" si="15"/>
        <v>0</v>
      </c>
      <c r="AL36" s="44">
        <f t="shared" si="15"/>
        <v>0</v>
      </c>
      <c r="AM36" s="44">
        <f t="shared" si="15"/>
        <v>0</v>
      </c>
      <c r="AN36" s="44">
        <f t="shared" si="15"/>
        <v>0</v>
      </c>
      <c r="AO36" s="44">
        <f t="shared" si="15"/>
        <v>0</v>
      </c>
      <c r="AP36" s="44">
        <f t="shared" si="15"/>
        <v>0</v>
      </c>
      <c r="AQ36" s="44">
        <f t="shared" si="15"/>
        <v>0</v>
      </c>
      <c r="AR36" s="44">
        <f t="shared" si="15"/>
        <v>0</v>
      </c>
    </row>
    <row r="37" spans="1:44" ht="24.95" customHeight="1" thickBot="1">
      <c r="A37" s="161" t="s">
        <v>40</v>
      </c>
      <c r="B37" s="162"/>
      <c r="C37" s="162"/>
      <c r="D37" s="162"/>
      <c r="E37" s="162"/>
      <c r="F37" s="162"/>
      <c r="G37" s="162"/>
      <c r="H37" s="162"/>
      <c r="I37" s="162"/>
      <c r="J37" s="162"/>
      <c r="K37" s="162"/>
      <c r="L37" s="162"/>
      <c r="M37" s="162"/>
      <c r="N37" s="124">
        <f>AG36+AN36</f>
        <v>0</v>
      </c>
      <c r="O37" s="125"/>
      <c r="P37" s="125"/>
      <c r="Q37" s="125"/>
      <c r="R37" s="125"/>
      <c r="S37" s="125"/>
      <c r="T37" s="125"/>
      <c r="U37" s="125"/>
      <c r="V37" s="126"/>
      <c r="W37" s="156">
        <f>AJ36+AQ36</f>
        <v>0</v>
      </c>
      <c r="X37" s="157"/>
      <c r="Y37" s="158"/>
    </row>
    <row r="38" spans="1:44" ht="24.95" customHeight="1" thickBot="1">
      <c r="A38" s="161" t="s">
        <v>73</v>
      </c>
      <c r="B38" s="162"/>
      <c r="C38" s="162"/>
      <c r="D38" s="162"/>
      <c r="E38" s="162"/>
      <c r="F38" s="162"/>
      <c r="G38" s="162"/>
      <c r="H38" s="162"/>
      <c r="I38" s="162"/>
      <c r="J38" s="162"/>
      <c r="K38" s="162"/>
      <c r="L38" s="162"/>
      <c r="M38" s="162"/>
      <c r="N38" s="124">
        <f>AH36+AO36</f>
        <v>0</v>
      </c>
      <c r="O38" s="125"/>
      <c r="P38" s="125"/>
      <c r="Q38" s="125"/>
      <c r="R38" s="125"/>
      <c r="S38" s="125"/>
      <c r="T38" s="125"/>
      <c r="U38" s="125"/>
      <c r="V38" s="126"/>
      <c r="W38" s="156">
        <f>AK36+AR36</f>
        <v>0</v>
      </c>
      <c r="X38" s="157"/>
      <c r="Y38" s="158"/>
    </row>
    <row r="39" spans="1:44" ht="24.95" customHeight="1" thickTop="1" thickBot="1">
      <c r="A39" s="163" t="s">
        <v>41</v>
      </c>
      <c r="B39" s="164"/>
      <c r="C39" s="164"/>
      <c r="D39" s="164"/>
      <c r="E39" s="164"/>
      <c r="F39" s="164"/>
      <c r="G39" s="164"/>
      <c r="H39" s="164"/>
      <c r="I39" s="164"/>
      <c r="J39" s="164"/>
      <c r="K39" s="164"/>
      <c r="L39" s="164"/>
      <c r="M39" s="164"/>
      <c r="N39" s="127">
        <f>N36+N37+N38</f>
        <v>0</v>
      </c>
      <c r="O39" s="128"/>
      <c r="P39" s="128"/>
      <c r="Q39" s="128"/>
      <c r="R39" s="128"/>
      <c r="S39" s="128"/>
      <c r="T39" s="128"/>
      <c r="U39" s="128"/>
      <c r="V39" s="129"/>
      <c r="W39" s="159">
        <f>W36+W37+W38</f>
        <v>0</v>
      </c>
      <c r="X39" s="159"/>
      <c r="Y39" s="160"/>
    </row>
    <row r="40" spans="1:44" ht="12" customHeight="1">
      <c r="A40" s="36"/>
      <c r="B40" s="36"/>
      <c r="C40" s="36"/>
      <c r="D40" s="36"/>
      <c r="E40" s="36"/>
      <c r="F40" s="36"/>
      <c r="G40" s="36"/>
      <c r="H40" s="36"/>
      <c r="I40" s="36"/>
      <c r="J40" s="36"/>
      <c r="K40" s="36"/>
      <c r="L40" s="36"/>
      <c r="M40" s="36"/>
      <c r="N40" s="37"/>
      <c r="O40" s="37"/>
      <c r="P40" s="37"/>
      <c r="Q40" s="37"/>
      <c r="R40" s="37"/>
      <c r="S40" s="37"/>
      <c r="T40" s="37"/>
      <c r="U40" s="37"/>
      <c r="V40" s="37"/>
      <c r="W40" s="38"/>
      <c r="X40" s="38"/>
      <c r="Y40" s="28"/>
      <c r="Z40" s="28"/>
    </row>
    <row r="41" spans="1:44" ht="23.1" customHeight="1">
      <c r="A41" s="24"/>
      <c r="B41" s="24"/>
      <c r="C41" s="25"/>
      <c r="D41" s="24"/>
      <c r="E41" s="24"/>
      <c r="F41" s="24"/>
      <c r="G41" s="24"/>
      <c r="H41" s="24"/>
      <c r="I41" s="24"/>
      <c r="J41" s="24"/>
      <c r="K41" s="39"/>
      <c r="L41" s="39"/>
      <c r="M41" s="39"/>
      <c r="N41" s="40"/>
      <c r="O41" s="40"/>
      <c r="P41" s="40"/>
      <c r="Q41" s="40"/>
      <c r="R41" s="40"/>
      <c r="S41" s="40"/>
      <c r="T41" s="40"/>
      <c r="U41" s="40"/>
      <c r="V41" s="41"/>
      <c r="W41" s="42"/>
      <c r="X41" s="42"/>
      <c r="Y41" s="11"/>
    </row>
    <row r="42" spans="1:44" ht="17.25">
      <c r="A42" s="147" t="s">
        <v>7</v>
      </c>
      <c r="B42" s="148"/>
      <c r="C42" s="148"/>
      <c r="D42" s="148"/>
      <c r="E42" s="148"/>
      <c r="F42" s="148"/>
      <c r="G42" s="148"/>
      <c r="H42" s="148"/>
      <c r="I42" s="148"/>
      <c r="J42" s="148"/>
      <c r="K42" s="148"/>
      <c r="L42" s="148"/>
      <c r="M42" s="149"/>
      <c r="N42" s="115"/>
      <c r="O42" s="116"/>
      <c r="P42" s="116"/>
      <c r="Q42" s="116"/>
      <c r="R42" s="116"/>
      <c r="S42" s="116"/>
      <c r="T42" s="116"/>
      <c r="U42" s="116"/>
      <c r="V42" s="117"/>
      <c r="W42" s="33"/>
      <c r="X42" s="33"/>
      <c r="Y42" s="23"/>
    </row>
    <row r="43" spans="1:44">
      <c r="A43" s="133" t="s">
        <v>13</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row>
  </sheetData>
  <sheetProtection sheet="1" objects="1" scenarios="1"/>
  <mergeCells count="74">
    <mergeCell ref="N29:V29"/>
    <mergeCell ref="N25:V25"/>
    <mergeCell ref="N26:V26"/>
    <mergeCell ref="N27:V27"/>
    <mergeCell ref="N42:V42"/>
    <mergeCell ref="N34:V34"/>
    <mergeCell ref="N35:V35"/>
    <mergeCell ref="N36:V36"/>
    <mergeCell ref="N38:V38"/>
    <mergeCell ref="N39:V39"/>
    <mergeCell ref="N32:V32"/>
    <mergeCell ref="N33:V33"/>
    <mergeCell ref="N20:V20"/>
    <mergeCell ref="N22:V22"/>
    <mergeCell ref="N23:V23"/>
    <mergeCell ref="N24:V24"/>
    <mergeCell ref="N21:V21"/>
    <mergeCell ref="N28:V28"/>
    <mergeCell ref="N30:V30"/>
    <mergeCell ref="N31:V31"/>
    <mergeCell ref="N16:V16"/>
    <mergeCell ref="N17:V17"/>
    <mergeCell ref="N18:V18"/>
    <mergeCell ref="N19:V19"/>
    <mergeCell ref="A1:Y1"/>
    <mergeCell ref="A4:B5"/>
    <mergeCell ref="N12:V12"/>
    <mergeCell ref="N13:V13"/>
    <mergeCell ref="A43:Y43"/>
    <mergeCell ref="N7:Y7"/>
    <mergeCell ref="A7:D7"/>
    <mergeCell ref="E9:M9"/>
    <mergeCell ref="E34:M34"/>
    <mergeCell ref="E35:M35"/>
    <mergeCell ref="N10:V10"/>
    <mergeCell ref="N11:V11"/>
    <mergeCell ref="N14:V14"/>
    <mergeCell ref="N15:V15"/>
    <mergeCell ref="A42:M42"/>
    <mergeCell ref="E10:M10"/>
    <mergeCell ref="E11:M11"/>
    <mergeCell ref="E12:M12"/>
    <mergeCell ref="E13:M13"/>
    <mergeCell ref="E14:M14"/>
    <mergeCell ref="E15:M15"/>
    <mergeCell ref="E16:M16"/>
    <mergeCell ref="E17:M17"/>
    <mergeCell ref="E18:M18"/>
    <mergeCell ref="E25:M25"/>
    <mergeCell ref="E26:M26"/>
    <mergeCell ref="E19:M19"/>
    <mergeCell ref="E20:M20"/>
    <mergeCell ref="E21:M21"/>
    <mergeCell ref="E22:M22"/>
    <mergeCell ref="W38:Y38"/>
    <mergeCell ref="W39:Y39"/>
    <mergeCell ref="E27:M27"/>
    <mergeCell ref="A38:M38"/>
    <mergeCell ref="A36:M36"/>
    <mergeCell ref="E31:M31"/>
    <mergeCell ref="E32:M32"/>
    <mergeCell ref="E33:M33"/>
    <mergeCell ref="A39:M39"/>
    <mergeCell ref="E28:M28"/>
    <mergeCell ref="A37:M37"/>
    <mergeCell ref="N37:V37"/>
    <mergeCell ref="W37:Y37"/>
    <mergeCell ref="Y4:Y5"/>
    <mergeCell ref="W36:Y36"/>
    <mergeCell ref="N9:V9"/>
    <mergeCell ref="E29:M29"/>
    <mergeCell ref="E30:M30"/>
    <mergeCell ref="E23:M23"/>
    <mergeCell ref="E24:M24"/>
  </mergeCells>
  <phoneticPr fontId="2"/>
  <conditionalFormatting sqref="N41:V41 T2:Y3 S2:S4 Y4:Y5">
    <cfRule type="cellIs" dxfId="31" priority="1" stopIfTrue="1" operator="equal">
      <formula>0</formula>
    </cfRule>
  </conditionalFormatting>
  <conditionalFormatting sqref="X40 W36:W40">
    <cfRule type="cellIs" dxfId="30" priority="2" stopIfTrue="1" operator="equal">
      <formula>"込"</formula>
    </cfRule>
  </conditionalFormatting>
  <conditionalFormatting sqref="W10:X35">
    <cfRule type="cellIs" dxfId="29" priority="3" stopIfTrue="1" operator="equal">
      <formula>0.05</formula>
    </cfRule>
    <cfRule type="cellIs" dxfId="28" priority="4" stopIfTrue="1" operator="equal">
      <formula>0.08</formula>
    </cfRule>
  </conditionalFormatting>
  <dataValidations count="4">
    <dataValidation type="list" showInputMessage="1" showErrorMessage="1" sqref="N7:Y7">
      <formula1>$AD$10:$AD$12</formula1>
    </dataValidation>
    <dataValidation showInputMessage="1" showErrorMessage="1" sqref="X40 W36:W40"/>
    <dataValidation type="list" showInputMessage="1" showErrorMessage="1" sqref="X10:X35">
      <formula1>$AC$10:$AC$12</formula1>
    </dataValidation>
    <dataValidation type="list" allowBlank="1" showInputMessage="1" showErrorMessage="1" sqref="W10:W35">
      <formula1>$AB$10:$AB$12</formula1>
    </dataValidation>
  </dataValidations>
  <printOptions horizontalCentered="1"/>
  <pageMargins left="0" right="0" top="0.98425196850393704" bottom="0.59055118110236227" header="0.51181102362204722" footer="0.51181102362204722"/>
  <pageSetup paperSize="9" scale="80"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0"/>
  <dimension ref="A1:AR43"/>
  <sheetViews>
    <sheetView showGridLines="0" zoomScaleNormal="100" workbookViewId="0">
      <pane ySplit="9" topLeftCell="A10" activePane="bottomLeft" state="frozen"/>
      <selection activeCell="N7" sqref="N7:Y7"/>
      <selection pane="bottomLeft" activeCell="N7" sqref="N7:Y7"/>
    </sheetView>
  </sheetViews>
  <sheetFormatPr defaultRowHeight="13.5"/>
  <cols>
    <col min="1" max="1" width="22.625" style="9" customWidth="1"/>
    <col min="2" max="2" width="11" style="9" customWidth="1"/>
    <col min="3" max="3" width="8.5" style="10" customWidth="1"/>
    <col min="4" max="4" width="3.25" style="9" customWidth="1"/>
    <col min="5" max="22" width="2" style="9" customWidth="1"/>
    <col min="23" max="23" width="6.125" style="9" customWidth="1"/>
    <col min="24" max="24" width="9.5" style="9" customWidth="1"/>
    <col min="25" max="25" width="22" style="9" customWidth="1"/>
    <col min="26" max="27" width="9" style="9"/>
    <col min="28" max="44" width="9" style="9" hidden="1" customWidth="1"/>
    <col min="45" max="16384" width="9" style="9"/>
  </cols>
  <sheetData>
    <row r="1" spans="1:44" ht="24.75" customHeight="1">
      <c r="A1" s="130" t="s">
        <v>12</v>
      </c>
      <c r="B1" s="130"/>
      <c r="C1" s="130"/>
      <c r="D1" s="130"/>
      <c r="E1" s="130"/>
      <c r="F1" s="130"/>
      <c r="G1" s="130"/>
      <c r="H1" s="130"/>
      <c r="I1" s="130"/>
      <c r="J1" s="130"/>
      <c r="K1" s="130"/>
      <c r="L1" s="130"/>
      <c r="M1" s="130"/>
      <c r="N1" s="130"/>
      <c r="O1" s="130"/>
      <c r="P1" s="130"/>
      <c r="Q1" s="130"/>
      <c r="R1" s="130"/>
      <c r="S1" s="130"/>
      <c r="T1" s="130"/>
      <c r="U1" s="130"/>
      <c r="V1" s="130"/>
      <c r="W1" s="130"/>
      <c r="X1" s="130"/>
      <c r="Y1" s="130"/>
    </row>
    <row r="2" spans="1:44" ht="24" customHeight="1">
      <c r="N2" s="101"/>
      <c r="O2" s="101"/>
      <c r="P2" s="101"/>
      <c r="Q2" s="101"/>
      <c r="R2" s="101"/>
      <c r="S2" s="102"/>
      <c r="T2" s="103"/>
      <c r="U2" s="103"/>
      <c r="V2" s="103"/>
      <c r="W2" s="103"/>
      <c r="X2" s="99" t="s">
        <v>74</v>
      </c>
      <c r="Y2" s="106">
        <f>合計表!$H$3</f>
        <v>0</v>
      </c>
    </row>
    <row r="3" spans="1:44" ht="24" customHeight="1">
      <c r="A3" s="89">
        <f>合計表!A4</f>
        <v>45005</v>
      </c>
      <c r="N3" s="101"/>
      <c r="O3" s="101"/>
      <c r="P3" s="101"/>
      <c r="Q3" s="101"/>
      <c r="R3" s="101"/>
      <c r="S3" s="102"/>
      <c r="T3" s="103"/>
      <c r="U3" s="103"/>
      <c r="V3" s="103"/>
      <c r="W3" s="103"/>
      <c r="X3" s="100" t="s">
        <v>75</v>
      </c>
      <c r="Y3" s="107">
        <f>合計表!$H$4</f>
        <v>0</v>
      </c>
    </row>
    <row r="4" spans="1:44" ht="12" customHeight="1">
      <c r="A4" s="131"/>
      <c r="B4" s="132"/>
      <c r="N4" s="104"/>
      <c r="O4" s="104"/>
      <c r="P4" s="104"/>
      <c r="Q4" s="104"/>
      <c r="R4" s="105"/>
      <c r="S4" s="102"/>
      <c r="T4" s="103"/>
      <c r="U4" s="103"/>
      <c r="V4" s="103"/>
      <c r="W4" s="103"/>
      <c r="X4" s="97" t="s">
        <v>10</v>
      </c>
      <c r="Y4" s="186">
        <f>合計表!$H$5</f>
        <v>0</v>
      </c>
    </row>
    <row r="5" spans="1:44" ht="12" customHeight="1">
      <c r="A5" s="132"/>
      <c r="B5" s="132"/>
      <c r="N5" s="104"/>
      <c r="O5" s="104"/>
      <c r="P5" s="104"/>
      <c r="Q5" s="104"/>
      <c r="R5" s="105"/>
      <c r="S5" s="103"/>
      <c r="T5" s="103"/>
      <c r="U5" s="103"/>
      <c r="V5" s="103"/>
      <c r="W5" s="103"/>
      <c r="X5" s="98" t="s">
        <v>11</v>
      </c>
      <c r="Y5" s="187"/>
    </row>
    <row r="6" spans="1:44" ht="6.75" customHeight="1"/>
    <row r="7" spans="1:44" ht="22.5" customHeight="1">
      <c r="A7" s="136" t="s">
        <v>14</v>
      </c>
      <c r="B7" s="137"/>
      <c r="C7" s="137"/>
      <c r="D7" s="137"/>
      <c r="E7" s="12"/>
      <c r="F7" s="12"/>
      <c r="G7" s="12"/>
      <c r="H7" s="12"/>
      <c r="I7" s="12"/>
      <c r="J7" s="12"/>
      <c r="K7" s="12"/>
      <c r="L7" s="12"/>
      <c r="M7" s="12"/>
      <c r="N7" s="137"/>
      <c r="O7" s="137"/>
      <c r="P7" s="137"/>
      <c r="Q7" s="137"/>
      <c r="R7" s="137"/>
      <c r="S7" s="137"/>
      <c r="T7" s="137"/>
      <c r="U7" s="137"/>
      <c r="V7" s="137"/>
      <c r="W7" s="137"/>
      <c r="X7" s="137"/>
      <c r="Y7" s="191"/>
    </row>
    <row r="8" spans="1:44" ht="8.25" customHeight="1">
      <c r="A8" s="13"/>
      <c r="B8" s="13"/>
      <c r="C8" s="14"/>
      <c r="D8" s="12"/>
      <c r="E8" s="12"/>
      <c r="F8" s="12"/>
      <c r="G8" s="12"/>
      <c r="H8" s="12"/>
      <c r="I8" s="12"/>
      <c r="J8" s="12"/>
      <c r="K8" s="12"/>
      <c r="L8" s="12"/>
      <c r="M8" s="12"/>
      <c r="N8" s="13"/>
      <c r="O8" s="13"/>
      <c r="P8" s="13"/>
      <c r="Q8" s="13"/>
      <c r="R8" s="13"/>
      <c r="S8" s="13"/>
      <c r="T8" s="13"/>
      <c r="U8" s="13"/>
      <c r="V8" s="13"/>
      <c r="W8" s="13"/>
      <c r="X8" s="13"/>
      <c r="Y8" s="13"/>
    </row>
    <row r="9" spans="1:44" ht="22.5" customHeight="1">
      <c r="A9" s="15" t="s">
        <v>0</v>
      </c>
      <c r="B9" s="16" t="s">
        <v>1</v>
      </c>
      <c r="C9" s="17" t="s">
        <v>2</v>
      </c>
      <c r="D9" s="18" t="s">
        <v>3</v>
      </c>
      <c r="E9" s="138" t="s">
        <v>5</v>
      </c>
      <c r="F9" s="139"/>
      <c r="G9" s="139"/>
      <c r="H9" s="139"/>
      <c r="I9" s="139"/>
      <c r="J9" s="139"/>
      <c r="K9" s="139"/>
      <c r="L9" s="139"/>
      <c r="M9" s="140"/>
      <c r="N9" s="138" t="s">
        <v>6</v>
      </c>
      <c r="O9" s="139"/>
      <c r="P9" s="139"/>
      <c r="Q9" s="139"/>
      <c r="R9" s="139"/>
      <c r="S9" s="139"/>
      <c r="T9" s="139"/>
      <c r="U9" s="139"/>
      <c r="V9" s="140"/>
      <c r="W9" s="19" t="s">
        <v>22</v>
      </c>
      <c r="X9" s="19" t="s">
        <v>62</v>
      </c>
      <c r="Y9" s="20" t="s">
        <v>4</v>
      </c>
      <c r="AC9" s="9" t="s">
        <v>24</v>
      </c>
      <c r="AE9" s="26" t="s">
        <v>18</v>
      </c>
      <c r="AF9" s="34" t="s">
        <v>26</v>
      </c>
      <c r="AG9" s="26" t="s">
        <v>25</v>
      </c>
      <c r="AH9" s="26" t="s">
        <v>69</v>
      </c>
      <c r="AI9" s="26" t="s">
        <v>36</v>
      </c>
      <c r="AJ9" s="26" t="s">
        <v>37</v>
      </c>
      <c r="AK9" s="26" t="s">
        <v>70</v>
      </c>
      <c r="AL9" s="26" t="s">
        <v>17</v>
      </c>
      <c r="AM9" s="26" t="s">
        <v>27</v>
      </c>
      <c r="AN9" s="26" t="s">
        <v>28</v>
      </c>
      <c r="AO9" s="26" t="s">
        <v>71</v>
      </c>
      <c r="AP9" s="26" t="s">
        <v>38</v>
      </c>
      <c r="AQ9" s="26" t="s">
        <v>39</v>
      </c>
      <c r="AR9" s="26" t="s">
        <v>72</v>
      </c>
    </row>
    <row r="10" spans="1:44" ht="24.95" customHeight="1">
      <c r="A10" s="5"/>
      <c r="B10" s="6"/>
      <c r="C10" s="7"/>
      <c r="D10" s="8"/>
      <c r="E10" s="188"/>
      <c r="F10" s="189"/>
      <c r="G10" s="189"/>
      <c r="H10" s="189"/>
      <c r="I10" s="189"/>
      <c r="J10" s="189"/>
      <c r="K10" s="189"/>
      <c r="L10" s="189"/>
      <c r="M10" s="190"/>
      <c r="N10" s="144" t="str">
        <f t="shared" ref="N10:N35" si="0">IF(A10="","",ROUND(C10*E10,0))</f>
        <v/>
      </c>
      <c r="O10" s="145"/>
      <c r="P10" s="145"/>
      <c r="Q10" s="145"/>
      <c r="R10" s="145"/>
      <c r="S10" s="145"/>
      <c r="T10" s="145"/>
      <c r="U10" s="145"/>
      <c r="V10" s="146"/>
      <c r="W10" s="35"/>
      <c r="X10" s="87"/>
      <c r="Y10" s="21"/>
      <c r="AB10" s="26" t="s">
        <v>18</v>
      </c>
      <c r="AC10" s="85" t="s">
        <v>63</v>
      </c>
      <c r="AD10" s="9" t="s">
        <v>20</v>
      </c>
      <c r="AE10" s="43" t="str">
        <f>IF($N$7="消　費　税　抜　き",N10,IF(W10="抜",N10,""))</f>
        <v/>
      </c>
      <c r="AF10" s="43" t="str">
        <f>IF($AE10="","",IF($X10="５％",$AE10,""))</f>
        <v/>
      </c>
      <c r="AG10" s="43" t="str">
        <f>IF(AE10="","",IF($X10="８％",$AE10,""))</f>
        <v/>
      </c>
      <c r="AH10" s="43" t="str">
        <f>IF($AE10="","",IF($X10="１０％",$AE10,""))</f>
        <v/>
      </c>
      <c r="AI10" s="43" t="str">
        <f>IF($AE10="","",IF($X10="５％",ROUNDDOWN($AE10*0.05,0),""))</f>
        <v/>
      </c>
      <c r="AJ10" s="43" t="str">
        <f>IF($AE10="","",IF($X10="８％",ROUNDDOWN($AE10*0.08,0),""))</f>
        <v/>
      </c>
      <c r="AK10" s="43" t="str">
        <f>IF($AE10="","",IF($X10="１０％",ROUNDDOWN($AE10*0.1,0),""))</f>
        <v/>
      </c>
      <c r="AL10" s="43" t="str">
        <f>IF($AE10="",$N10,"")</f>
        <v/>
      </c>
      <c r="AM10" s="43" t="str">
        <f>IF($AL10="","",IF($X10="５％",$AL10-$AP10,""))</f>
        <v/>
      </c>
      <c r="AN10" s="43" t="str">
        <f>IF($AL10="","",IF($X10="８％",$AL10-$AQ10,""))</f>
        <v/>
      </c>
      <c r="AO10" s="43" t="str">
        <f>IF($AL10="","",IF($X10="１０％",$AL10-$AR10,""))</f>
        <v/>
      </c>
      <c r="AP10" s="9" t="str">
        <f>IF($AL10="","",IF($X10="５％",ROUNDDOWN($AL10*5/105,0),""))</f>
        <v/>
      </c>
      <c r="AQ10" s="9" t="str">
        <f>IF($AL10="","",IF($X10="８％",ROUNDDOWN($AL10*8/108,0),""))</f>
        <v/>
      </c>
      <c r="AR10" s="9" t="str">
        <f>IF($AL10="","",IF($X10="１０％",ROUNDDOWN($AL10*10/110,0),""))</f>
        <v/>
      </c>
    </row>
    <row r="11" spans="1:44" ht="24.95" customHeight="1">
      <c r="A11" s="1"/>
      <c r="B11" s="2"/>
      <c r="C11" s="3"/>
      <c r="D11" s="4"/>
      <c r="E11" s="141"/>
      <c r="F11" s="142"/>
      <c r="G11" s="142"/>
      <c r="H11" s="142"/>
      <c r="I11" s="142"/>
      <c r="J11" s="142"/>
      <c r="K11" s="142"/>
      <c r="L11" s="142"/>
      <c r="M11" s="143"/>
      <c r="N11" s="112" t="str">
        <f t="shared" si="0"/>
        <v/>
      </c>
      <c r="O11" s="113"/>
      <c r="P11" s="113"/>
      <c r="Q11" s="113"/>
      <c r="R11" s="113"/>
      <c r="S11" s="113"/>
      <c r="T11" s="113"/>
      <c r="U11" s="113"/>
      <c r="V11" s="114"/>
      <c r="W11" s="35"/>
      <c r="X11" s="87"/>
      <c r="Y11" s="22"/>
      <c r="AB11" s="34" t="s">
        <v>17</v>
      </c>
      <c r="AC11" s="88" t="s">
        <v>64</v>
      </c>
      <c r="AD11" s="9" t="s">
        <v>21</v>
      </c>
      <c r="AE11" s="43" t="str">
        <f t="shared" ref="AE11:AE35" si="1">IF($N$7="消　費　税　抜　き",N11,IF(W11="抜",N11,""))</f>
        <v/>
      </c>
      <c r="AF11" s="43" t="str">
        <f t="shared" ref="AF11:AF35" si="2">IF($AE11="","",IF($X11="５％",$AE11,""))</f>
        <v/>
      </c>
      <c r="AG11" s="43" t="str">
        <f t="shared" ref="AG11:AG35" si="3">IF(AE11="","",IF($X11="８％",$AE11,""))</f>
        <v/>
      </c>
      <c r="AH11" s="43" t="str">
        <f t="shared" ref="AH11:AH35" si="4">IF($AE11="","",IF($X11="１０％",$AE11,""))</f>
        <v/>
      </c>
      <c r="AI11" s="43" t="str">
        <f t="shared" ref="AI11:AI35" si="5">IF($AE11="","",IF($X11="５％",ROUNDDOWN($AE11*0.05,0),""))</f>
        <v/>
      </c>
      <c r="AJ11" s="43" t="str">
        <f t="shared" ref="AJ11:AJ35" si="6">IF($AE11="","",IF($X11="８％",ROUNDDOWN($AE11*0.08,0),""))</f>
        <v/>
      </c>
      <c r="AK11" s="43" t="str">
        <f t="shared" ref="AK11:AK35" si="7">IF($AE11="","",IF($X11="１０％",ROUNDDOWN($AE11*0.1,0),""))</f>
        <v/>
      </c>
      <c r="AL11" s="43" t="str">
        <f t="shared" ref="AL11:AL35" si="8">IF($AE11="",$N11,"")</f>
        <v/>
      </c>
      <c r="AM11" s="43" t="str">
        <f t="shared" ref="AM11:AM35" si="9">IF($AL11="","",IF($X11="５％",$AL11-$AP11,""))</f>
        <v/>
      </c>
      <c r="AN11" s="43" t="str">
        <f t="shared" ref="AN11:AN35" si="10">IF($AL11="","",IF($X11="８％",$AL11-$AQ11,""))</f>
        <v/>
      </c>
      <c r="AO11" s="43" t="str">
        <f t="shared" ref="AO11:AO35" si="11">IF($AL11="","",IF($X11="１０％",$AL11-$AR11,""))</f>
        <v/>
      </c>
      <c r="AP11" s="9" t="str">
        <f t="shared" ref="AP11:AP35" si="12">IF($AL11="","",IF($X11="５％",ROUNDDOWN($AL11*5/105,0),""))</f>
        <v/>
      </c>
      <c r="AQ11" s="9" t="str">
        <f t="shared" ref="AQ11:AQ35" si="13">IF($AL11="","",IF($X11="８％",ROUNDDOWN($AL11*8/108,0),""))</f>
        <v/>
      </c>
      <c r="AR11" s="9" t="str">
        <f t="shared" ref="AR11:AR35" si="14">IF($AL11="","",IF($X11="１０％",ROUNDDOWN($AL11*10/110,0),""))</f>
        <v/>
      </c>
    </row>
    <row r="12" spans="1:44" ht="24.95" customHeight="1">
      <c r="A12" s="1"/>
      <c r="B12" s="2"/>
      <c r="C12" s="3"/>
      <c r="D12" s="4"/>
      <c r="E12" s="141"/>
      <c r="F12" s="142"/>
      <c r="G12" s="142"/>
      <c r="H12" s="142"/>
      <c r="I12" s="142"/>
      <c r="J12" s="142"/>
      <c r="K12" s="142"/>
      <c r="L12" s="142"/>
      <c r="M12" s="143"/>
      <c r="N12" s="112" t="str">
        <f t="shared" si="0"/>
        <v/>
      </c>
      <c r="O12" s="113"/>
      <c r="P12" s="113"/>
      <c r="Q12" s="113"/>
      <c r="R12" s="113"/>
      <c r="S12" s="113"/>
      <c r="T12" s="113"/>
      <c r="U12" s="113"/>
      <c r="V12" s="114"/>
      <c r="W12" s="35"/>
      <c r="X12" s="87"/>
      <c r="Y12" s="22"/>
      <c r="AB12" s="34"/>
      <c r="AC12" s="88" t="s">
        <v>68</v>
      </c>
      <c r="AE12" s="43" t="str">
        <f t="shared" si="1"/>
        <v/>
      </c>
      <c r="AF12" s="43" t="str">
        <f t="shared" si="2"/>
        <v/>
      </c>
      <c r="AG12" s="43" t="str">
        <f t="shared" si="3"/>
        <v/>
      </c>
      <c r="AH12" s="43" t="str">
        <f t="shared" si="4"/>
        <v/>
      </c>
      <c r="AI12" s="43" t="str">
        <f t="shared" si="5"/>
        <v/>
      </c>
      <c r="AJ12" s="43" t="str">
        <f t="shared" si="6"/>
        <v/>
      </c>
      <c r="AK12" s="43" t="str">
        <f t="shared" si="7"/>
        <v/>
      </c>
      <c r="AL12" s="43" t="str">
        <f t="shared" si="8"/>
        <v/>
      </c>
      <c r="AM12" s="43" t="str">
        <f t="shared" si="9"/>
        <v/>
      </c>
      <c r="AN12" s="43" t="str">
        <f t="shared" si="10"/>
        <v/>
      </c>
      <c r="AO12" s="43" t="str">
        <f t="shared" si="11"/>
        <v/>
      </c>
      <c r="AP12" s="9" t="str">
        <f t="shared" si="12"/>
        <v/>
      </c>
      <c r="AQ12" s="9" t="str">
        <f t="shared" si="13"/>
        <v/>
      </c>
      <c r="AR12" s="9" t="str">
        <f t="shared" si="14"/>
        <v/>
      </c>
    </row>
    <row r="13" spans="1:44" ht="24.95" customHeight="1">
      <c r="A13" s="1"/>
      <c r="B13" s="2"/>
      <c r="C13" s="3"/>
      <c r="D13" s="4"/>
      <c r="E13" s="141"/>
      <c r="F13" s="142"/>
      <c r="G13" s="142"/>
      <c r="H13" s="142"/>
      <c r="I13" s="142"/>
      <c r="J13" s="142"/>
      <c r="K13" s="142"/>
      <c r="L13" s="142"/>
      <c r="M13" s="143"/>
      <c r="N13" s="112" t="str">
        <f t="shared" si="0"/>
        <v/>
      </c>
      <c r="O13" s="113"/>
      <c r="P13" s="113"/>
      <c r="Q13" s="113"/>
      <c r="R13" s="113"/>
      <c r="S13" s="113"/>
      <c r="T13" s="113"/>
      <c r="U13" s="113"/>
      <c r="V13" s="114"/>
      <c r="W13" s="35"/>
      <c r="X13" s="87"/>
      <c r="Y13" s="22"/>
      <c r="AB13" s="26"/>
      <c r="AC13" s="26"/>
      <c r="AE13" s="43" t="str">
        <f t="shared" si="1"/>
        <v/>
      </c>
      <c r="AF13" s="43" t="str">
        <f t="shared" si="2"/>
        <v/>
      </c>
      <c r="AG13" s="43" t="str">
        <f t="shared" si="3"/>
        <v/>
      </c>
      <c r="AH13" s="43" t="str">
        <f t="shared" si="4"/>
        <v/>
      </c>
      <c r="AI13" s="43" t="str">
        <f t="shared" si="5"/>
        <v/>
      </c>
      <c r="AJ13" s="43" t="str">
        <f t="shared" si="6"/>
        <v/>
      </c>
      <c r="AK13" s="43" t="str">
        <f t="shared" si="7"/>
        <v/>
      </c>
      <c r="AL13" s="43" t="str">
        <f t="shared" si="8"/>
        <v/>
      </c>
      <c r="AM13" s="43" t="str">
        <f t="shared" si="9"/>
        <v/>
      </c>
      <c r="AN13" s="43" t="str">
        <f t="shared" si="10"/>
        <v/>
      </c>
      <c r="AO13" s="43" t="str">
        <f t="shared" si="11"/>
        <v/>
      </c>
      <c r="AP13" s="9" t="str">
        <f t="shared" si="12"/>
        <v/>
      </c>
      <c r="AQ13" s="9" t="str">
        <f t="shared" si="13"/>
        <v/>
      </c>
      <c r="AR13" s="9" t="str">
        <f t="shared" si="14"/>
        <v/>
      </c>
    </row>
    <row r="14" spans="1:44" ht="24.95" customHeight="1">
      <c r="A14" s="1"/>
      <c r="B14" s="2"/>
      <c r="C14" s="3"/>
      <c r="D14" s="4"/>
      <c r="E14" s="141"/>
      <c r="F14" s="142"/>
      <c r="G14" s="142"/>
      <c r="H14" s="142"/>
      <c r="I14" s="142"/>
      <c r="J14" s="142"/>
      <c r="K14" s="142"/>
      <c r="L14" s="142"/>
      <c r="M14" s="143"/>
      <c r="N14" s="112" t="str">
        <f t="shared" si="0"/>
        <v/>
      </c>
      <c r="O14" s="113"/>
      <c r="P14" s="113"/>
      <c r="Q14" s="113"/>
      <c r="R14" s="113"/>
      <c r="S14" s="113"/>
      <c r="T14" s="113"/>
      <c r="U14" s="113"/>
      <c r="V14" s="114"/>
      <c r="W14" s="35"/>
      <c r="X14" s="87"/>
      <c r="Y14" s="22"/>
      <c r="AE14" s="43" t="str">
        <f t="shared" si="1"/>
        <v/>
      </c>
      <c r="AF14" s="43" t="str">
        <f t="shared" si="2"/>
        <v/>
      </c>
      <c r="AG14" s="43" t="str">
        <f t="shared" si="3"/>
        <v/>
      </c>
      <c r="AH14" s="43" t="str">
        <f t="shared" si="4"/>
        <v/>
      </c>
      <c r="AI14" s="43" t="str">
        <f t="shared" si="5"/>
        <v/>
      </c>
      <c r="AJ14" s="43" t="str">
        <f t="shared" si="6"/>
        <v/>
      </c>
      <c r="AK14" s="43" t="str">
        <f t="shared" si="7"/>
        <v/>
      </c>
      <c r="AL14" s="43" t="str">
        <f t="shared" si="8"/>
        <v/>
      </c>
      <c r="AM14" s="43" t="str">
        <f t="shared" si="9"/>
        <v/>
      </c>
      <c r="AN14" s="43" t="str">
        <f t="shared" si="10"/>
        <v/>
      </c>
      <c r="AO14" s="43" t="str">
        <f t="shared" si="11"/>
        <v/>
      </c>
      <c r="AP14" s="9" t="str">
        <f t="shared" si="12"/>
        <v/>
      </c>
      <c r="AQ14" s="9" t="str">
        <f t="shared" si="13"/>
        <v/>
      </c>
      <c r="AR14" s="9" t="str">
        <f t="shared" si="14"/>
        <v/>
      </c>
    </row>
    <row r="15" spans="1:44" ht="24.95" customHeight="1">
      <c r="A15" s="1"/>
      <c r="B15" s="2"/>
      <c r="C15" s="3"/>
      <c r="D15" s="4"/>
      <c r="E15" s="141"/>
      <c r="F15" s="142"/>
      <c r="G15" s="142"/>
      <c r="H15" s="142"/>
      <c r="I15" s="142"/>
      <c r="J15" s="142"/>
      <c r="K15" s="142"/>
      <c r="L15" s="142"/>
      <c r="M15" s="143"/>
      <c r="N15" s="112" t="str">
        <f t="shared" si="0"/>
        <v/>
      </c>
      <c r="O15" s="113"/>
      <c r="P15" s="113"/>
      <c r="Q15" s="113"/>
      <c r="R15" s="113"/>
      <c r="S15" s="113"/>
      <c r="T15" s="113"/>
      <c r="U15" s="113"/>
      <c r="V15" s="114"/>
      <c r="W15" s="35"/>
      <c r="X15" s="87"/>
      <c r="Y15" s="22"/>
      <c r="AE15" s="43" t="str">
        <f t="shared" si="1"/>
        <v/>
      </c>
      <c r="AF15" s="43" t="str">
        <f t="shared" si="2"/>
        <v/>
      </c>
      <c r="AG15" s="43" t="str">
        <f t="shared" si="3"/>
        <v/>
      </c>
      <c r="AH15" s="43" t="str">
        <f t="shared" si="4"/>
        <v/>
      </c>
      <c r="AI15" s="43" t="str">
        <f t="shared" si="5"/>
        <v/>
      </c>
      <c r="AJ15" s="43" t="str">
        <f t="shared" si="6"/>
        <v/>
      </c>
      <c r="AK15" s="43" t="str">
        <f t="shared" si="7"/>
        <v/>
      </c>
      <c r="AL15" s="43" t="str">
        <f t="shared" si="8"/>
        <v/>
      </c>
      <c r="AM15" s="43" t="str">
        <f t="shared" si="9"/>
        <v/>
      </c>
      <c r="AN15" s="43" t="str">
        <f t="shared" si="10"/>
        <v/>
      </c>
      <c r="AO15" s="43" t="str">
        <f t="shared" si="11"/>
        <v/>
      </c>
      <c r="AP15" s="9" t="str">
        <f t="shared" si="12"/>
        <v/>
      </c>
      <c r="AQ15" s="9" t="str">
        <f t="shared" si="13"/>
        <v/>
      </c>
      <c r="AR15" s="9" t="str">
        <f t="shared" si="14"/>
        <v/>
      </c>
    </row>
    <row r="16" spans="1:44" ht="24.95" customHeight="1">
      <c r="A16" s="1"/>
      <c r="B16" s="2"/>
      <c r="C16" s="3"/>
      <c r="D16" s="4"/>
      <c r="E16" s="141"/>
      <c r="F16" s="142"/>
      <c r="G16" s="142"/>
      <c r="H16" s="142"/>
      <c r="I16" s="142"/>
      <c r="J16" s="142"/>
      <c r="K16" s="142"/>
      <c r="L16" s="142"/>
      <c r="M16" s="143"/>
      <c r="N16" s="112" t="str">
        <f t="shared" si="0"/>
        <v/>
      </c>
      <c r="O16" s="113"/>
      <c r="P16" s="113"/>
      <c r="Q16" s="113"/>
      <c r="R16" s="113"/>
      <c r="S16" s="113"/>
      <c r="T16" s="113"/>
      <c r="U16" s="113"/>
      <c r="V16" s="114"/>
      <c r="W16" s="35"/>
      <c r="X16" s="87"/>
      <c r="Y16" s="22"/>
      <c r="AE16" s="43" t="str">
        <f t="shared" si="1"/>
        <v/>
      </c>
      <c r="AF16" s="43" t="str">
        <f t="shared" si="2"/>
        <v/>
      </c>
      <c r="AG16" s="43" t="str">
        <f t="shared" si="3"/>
        <v/>
      </c>
      <c r="AH16" s="43" t="str">
        <f t="shared" si="4"/>
        <v/>
      </c>
      <c r="AI16" s="43" t="str">
        <f t="shared" si="5"/>
        <v/>
      </c>
      <c r="AJ16" s="43" t="str">
        <f t="shared" si="6"/>
        <v/>
      </c>
      <c r="AK16" s="43" t="str">
        <f t="shared" si="7"/>
        <v/>
      </c>
      <c r="AL16" s="43" t="str">
        <f t="shared" si="8"/>
        <v/>
      </c>
      <c r="AM16" s="43" t="str">
        <f t="shared" si="9"/>
        <v/>
      </c>
      <c r="AN16" s="43" t="str">
        <f t="shared" si="10"/>
        <v/>
      </c>
      <c r="AO16" s="43" t="str">
        <f t="shared" si="11"/>
        <v/>
      </c>
      <c r="AP16" s="9" t="str">
        <f t="shared" si="12"/>
        <v/>
      </c>
      <c r="AQ16" s="9" t="str">
        <f t="shared" si="13"/>
        <v/>
      </c>
      <c r="AR16" s="9" t="str">
        <f t="shared" si="14"/>
        <v/>
      </c>
    </row>
    <row r="17" spans="1:44" ht="24.95" customHeight="1">
      <c r="A17" s="1"/>
      <c r="B17" s="2"/>
      <c r="C17" s="3"/>
      <c r="D17" s="4"/>
      <c r="E17" s="141"/>
      <c r="F17" s="142"/>
      <c r="G17" s="142"/>
      <c r="H17" s="142"/>
      <c r="I17" s="142"/>
      <c r="J17" s="142"/>
      <c r="K17" s="142"/>
      <c r="L17" s="142"/>
      <c r="M17" s="143"/>
      <c r="N17" s="112" t="str">
        <f t="shared" si="0"/>
        <v/>
      </c>
      <c r="O17" s="113"/>
      <c r="P17" s="113"/>
      <c r="Q17" s="113"/>
      <c r="R17" s="113"/>
      <c r="S17" s="113"/>
      <c r="T17" s="113"/>
      <c r="U17" s="113"/>
      <c r="V17" s="114"/>
      <c r="W17" s="35"/>
      <c r="X17" s="87"/>
      <c r="Y17" s="22"/>
      <c r="AE17" s="43" t="str">
        <f t="shared" si="1"/>
        <v/>
      </c>
      <c r="AF17" s="43" t="str">
        <f t="shared" si="2"/>
        <v/>
      </c>
      <c r="AG17" s="43" t="str">
        <f t="shared" si="3"/>
        <v/>
      </c>
      <c r="AH17" s="43" t="str">
        <f t="shared" si="4"/>
        <v/>
      </c>
      <c r="AI17" s="43" t="str">
        <f t="shared" si="5"/>
        <v/>
      </c>
      <c r="AJ17" s="43" t="str">
        <f t="shared" si="6"/>
        <v/>
      </c>
      <c r="AK17" s="43" t="str">
        <f t="shared" si="7"/>
        <v/>
      </c>
      <c r="AL17" s="43" t="str">
        <f t="shared" si="8"/>
        <v/>
      </c>
      <c r="AM17" s="43" t="str">
        <f t="shared" si="9"/>
        <v/>
      </c>
      <c r="AN17" s="43" t="str">
        <f t="shared" si="10"/>
        <v/>
      </c>
      <c r="AO17" s="43" t="str">
        <f t="shared" si="11"/>
        <v/>
      </c>
      <c r="AP17" s="9" t="str">
        <f t="shared" si="12"/>
        <v/>
      </c>
      <c r="AQ17" s="9" t="str">
        <f t="shared" si="13"/>
        <v/>
      </c>
      <c r="AR17" s="9" t="str">
        <f t="shared" si="14"/>
        <v/>
      </c>
    </row>
    <row r="18" spans="1:44" ht="24.95" customHeight="1">
      <c r="A18" s="1"/>
      <c r="B18" s="2"/>
      <c r="C18" s="3"/>
      <c r="D18" s="4"/>
      <c r="E18" s="141"/>
      <c r="F18" s="142"/>
      <c r="G18" s="142"/>
      <c r="H18" s="142"/>
      <c r="I18" s="142"/>
      <c r="J18" s="142"/>
      <c r="K18" s="142"/>
      <c r="L18" s="142"/>
      <c r="M18" s="143"/>
      <c r="N18" s="112" t="str">
        <f t="shared" si="0"/>
        <v/>
      </c>
      <c r="O18" s="113"/>
      <c r="P18" s="113"/>
      <c r="Q18" s="113"/>
      <c r="R18" s="113"/>
      <c r="S18" s="113"/>
      <c r="T18" s="113"/>
      <c r="U18" s="113"/>
      <c r="V18" s="114"/>
      <c r="W18" s="35"/>
      <c r="X18" s="87"/>
      <c r="Y18" s="22"/>
      <c r="AE18" s="43" t="str">
        <f t="shared" si="1"/>
        <v/>
      </c>
      <c r="AF18" s="43" t="str">
        <f t="shared" si="2"/>
        <v/>
      </c>
      <c r="AG18" s="43" t="str">
        <f t="shared" si="3"/>
        <v/>
      </c>
      <c r="AH18" s="43" t="str">
        <f t="shared" si="4"/>
        <v/>
      </c>
      <c r="AI18" s="43" t="str">
        <f t="shared" si="5"/>
        <v/>
      </c>
      <c r="AJ18" s="43" t="str">
        <f t="shared" si="6"/>
        <v/>
      </c>
      <c r="AK18" s="43" t="str">
        <f t="shared" si="7"/>
        <v/>
      </c>
      <c r="AL18" s="43" t="str">
        <f t="shared" si="8"/>
        <v/>
      </c>
      <c r="AM18" s="43" t="str">
        <f t="shared" si="9"/>
        <v/>
      </c>
      <c r="AN18" s="43" t="str">
        <f t="shared" si="10"/>
        <v/>
      </c>
      <c r="AO18" s="43" t="str">
        <f t="shared" si="11"/>
        <v/>
      </c>
      <c r="AP18" s="9" t="str">
        <f t="shared" si="12"/>
        <v/>
      </c>
      <c r="AQ18" s="9" t="str">
        <f t="shared" si="13"/>
        <v/>
      </c>
      <c r="AR18" s="9" t="str">
        <f t="shared" si="14"/>
        <v/>
      </c>
    </row>
    <row r="19" spans="1:44" ht="24.95" customHeight="1">
      <c r="A19" s="1"/>
      <c r="B19" s="2"/>
      <c r="C19" s="3"/>
      <c r="D19" s="4"/>
      <c r="E19" s="141"/>
      <c r="F19" s="142"/>
      <c r="G19" s="142"/>
      <c r="H19" s="142"/>
      <c r="I19" s="142"/>
      <c r="J19" s="142"/>
      <c r="K19" s="142"/>
      <c r="L19" s="142"/>
      <c r="M19" s="143"/>
      <c r="N19" s="112" t="str">
        <f t="shared" si="0"/>
        <v/>
      </c>
      <c r="O19" s="113"/>
      <c r="P19" s="113"/>
      <c r="Q19" s="113"/>
      <c r="R19" s="113"/>
      <c r="S19" s="113"/>
      <c r="T19" s="113"/>
      <c r="U19" s="113"/>
      <c r="V19" s="114"/>
      <c r="W19" s="35"/>
      <c r="X19" s="87"/>
      <c r="Y19" s="22"/>
      <c r="AE19" s="43" t="str">
        <f t="shared" si="1"/>
        <v/>
      </c>
      <c r="AF19" s="43" t="str">
        <f t="shared" si="2"/>
        <v/>
      </c>
      <c r="AG19" s="43" t="str">
        <f t="shared" si="3"/>
        <v/>
      </c>
      <c r="AH19" s="43" t="str">
        <f t="shared" si="4"/>
        <v/>
      </c>
      <c r="AI19" s="43" t="str">
        <f t="shared" si="5"/>
        <v/>
      </c>
      <c r="AJ19" s="43" t="str">
        <f t="shared" si="6"/>
        <v/>
      </c>
      <c r="AK19" s="43" t="str">
        <f t="shared" si="7"/>
        <v/>
      </c>
      <c r="AL19" s="43" t="str">
        <f t="shared" si="8"/>
        <v/>
      </c>
      <c r="AM19" s="43" t="str">
        <f t="shared" si="9"/>
        <v/>
      </c>
      <c r="AN19" s="43" t="str">
        <f t="shared" si="10"/>
        <v/>
      </c>
      <c r="AO19" s="43" t="str">
        <f t="shared" si="11"/>
        <v/>
      </c>
      <c r="AP19" s="9" t="str">
        <f t="shared" si="12"/>
        <v/>
      </c>
      <c r="AQ19" s="9" t="str">
        <f t="shared" si="13"/>
        <v/>
      </c>
      <c r="AR19" s="9" t="str">
        <f t="shared" si="14"/>
        <v/>
      </c>
    </row>
    <row r="20" spans="1:44" ht="24.95" customHeight="1">
      <c r="A20" s="1"/>
      <c r="B20" s="2"/>
      <c r="C20" s="3"/>
      <c r="D20" s="4"/>
      <c r="E20" s="141"/>
      <c r="F20" s="142"/>
      <c r="G20" s="142"/>
      <c r="H20" s="142"/>
      <c r="I20" s="142"/>
      <c r="J20" s="142"/>
      <c r="K20" s="142"/>
      <c r="L20" s="142"/>
      <c r="M20" s="143"/>
      <c r="N20" s="112" t="str">
        <f t="shared" si="0"/>
        <v/>
      </c>
      <c r="O20" s="113"/>
      <c r="P20" s="113"/>
      <c r="Q20" s="113"/>
      <c r="R20" s="113"/>
      <c r="S20" s="113"/>
      <c r="T20" s="113"/>
      <c r="U20" s="113"/>
      <c r="V20" s="114"/>
      <c r="W20" s="35"/>
      <c r="X20" s="87"/>
      <c r="Y20" s="22"/>
      <c r="AE20" s="43" t="str">
        <f t="shared" si="1"/>
        <v/>
      </c>
      <c r="AF20" s="43" t="str">
        <f t="shared" si="2"/>
        <v/>
      </c>
      <c r="AG20" s="43" t="str">
        <f t="shared" si="3"/>
        <v/>
      </c>
      <c r="AH20" s="43" t="str">
        <f t="shared" si="4"/>
        <v/>
      </c>
      <c r="AI20" s="43" t="str">
        <f t="shared" si="5"/>
        <v/>
      </c>
      <c r="AJ20" s="43" t="str">
        <f t="shared" si="6"/>
        <v/>
      </c>
      <c r="AK20" s="43" t="str">
        <f t="shared" si="7"/>
        <v/>
      </c>
      <c r="AL20" s="43" t="str">
        <f t="shared" si="8"/>
        <v/>
      </c>
      <c r="AM20" s="43" t="str">
        <f t="shared" si="9"/>
        <v/>
      </c>
      <c r="AN20" s="43" t="str">
        <f t="shared" si="10"/>
        <v/>
      </c>
      <c r="AO20" s="43" t="str">
        <f t="shared" si="11"/>
        <v/>
      </c>
      <c r="AP20" s="9" t="str">
        <f t="shared" si="12"/>
        <v/>
      </c>
      <c r="AQ20" s="9" t="str">
        <f t="shared" si="13"/>
        <v/>
      </c>
      <c r="AR20" s="9" t="str">
        <f t="shared" si="14"/>
        <v/>
      </c>
    </row>
    <row r="21" spans="1:44" ht="24.95" customHeight="1">
      <c r="A21" s="1"/>
      <c r="B21" s="2"/>
      <c r="C21" s="3"/>
      <c r="D21" s="4"/>
      <c r="E21" s="141"/>
      <c r="F21" s="142"/>
      <c r="G21" s="142"/>
      <c r="H21" s="142"/>
      <c r="I21" s="142"/>
      <c r="J21" s="142"/>
      <c r="K21" s="142"/>
      <c r="L21" s="142"/>
      <c r="M21" s="143"/>
      <c r="N21" s="112" t="str">
        <f t="shared" si="0"/>
        <v/>
      </c>
      <c r="O21" s="113"/>
      <c r="P21" s="113"/>
      <c r="Q21" s="113"/>
      <c r="R21" s="113"/>
      <c r="S21" s="113"/>
      <c r="T21" s="113"/>
      <c r="U21" s="113"/>
      <c r="V21" s="114"/>
      <c r="W21" s="35"/>
      <c r="X21" s="87"/>
      <c r="Y21" s="22"/>
      <c r="AE21" s="43" t="str">
        <f t="shared" si="1"/>
        <v/>
      </c>
      <c r="AF21" s="43" t="str">
        <f t="shared" si="2"/>
        <v/>
      </c>
      <c r="AG21" s="43" t="str">
        <f t="shared" si="3"/>
        <v/>
      </c>
      <c r="AH21" s="43" t="str">
        <f t="shared" si="4"/>
        <v/>
      </c>
      <c r="AI21" s="43" t="str">
        <f t="shared" si="5"/>
        <v/>
      </c>
      <c r="AJ21" s="43" t="str">
        <f t="shared" si="6"/>
        <v/>
      </c>
      <c r="AK21" s="43" t="str">
        <f t="shared" si="7"/>
        <v/>
      </c>
      <c r="AL21" s="43" t="str">
        <f t="shared" si="8"/>
        <v/>
      </c>
      <c r="AM21" s="43" t="str">
        <f t="shared" si="9"/>
        <v/>
      </c>
      <c r="AN21" s="43" t="str">
        <f t="shared" si="10"/>
        <v/>
      </c>
      <c r="AO21" s="43" t="str">
        <f t="shared" si="11"/>
        <v/>
      </c>
      <c r="AP21" s="9" t="str">
        <f t="shared" si="12"/>
        <v/>
      </c>
      <c r="AQ21" s="9" t="str">
        <f t="shared" si="13"/>
        <v/>
      </c>
      <c r="AR21" s="9" t="str">
        <f t="shared" si="14"/>
        <v/>
      </c>
    </row>
    <row r="22" spans="1:44" ht="24.95" customHeight="1">
      <c r="A22" s="1"/>
      <c r="B22" s="2"/>
      <c r="C22" s="3"/>
      <c r="D22" s="4"/>
      <c r="E22" s="141"/>
      <c r="F22" s="142"/>
      <c r="G22" s="142"/>
      <c r="H22" s="142"/>
      <c r="I22" s="142"/>
      <c r="J22" s="142"/>
      <c r="K22" s="142"/>
      <c r="L22" s="142"/>
      <c r="M22" s="143"/>
      <c r="N22" s="112" t="str">
        <f t="shared" si="0"/>
        <v/>
      </c>
      <c r="O22" s="113"/>
      <c r="P22" s="113"/>
      <c r="Q22" s="113"/>
      <c r="R22" s="113"/>
      <c r="S22" s="113"/>
      <c r="T22" s="113"/>
      <c r="U22" s="113"/>
      <c r="V22" s="114"/>
      <c r="W22" s="35"/>
      <c r="X22" s="87"/>
      <c r="Y22" s="22"/>
      <c r="AE22" s="43" t="str">
        <f t="shared" si="1"/>
        <v/>
      </c>
      <c r="AF22" s="43" t="str">
        <f t="shared" si="2"/>
        <v/>
      </c>
      <c r="AG22" s="43" t="str">
        <f t="shared" si="3"/>
        <v/>
      </c>
      <c r="AH22" s="43" t="str">
        <f t="shared" si="4"/>
        <v/>
      </c>
      <c r="AI22" s="43" t="str">
        <f t="shared" si="5"/>
        <v/>
      </c>
      <c r="AJ22" s="43" t="str">
        <f t="shared" si="6"/>
        <v/>
      </c>
      <c r="AK22" s="43" t="str">
        <f t="shared" si="7"/>
        <v/>
      </c>
      <c r="AL22" s="43" t="str">
        <f t="shared" si="8"/>
        <v/>
      </c>
      <c r="AM22" s="43" t="str">
        <f t="shared" si="9"/>
        <v/>
      </c>
      <c r="AN22" s="43" t="str">
        <f t="shared" si="10"/>
        <v/>
      </c>
      <c r="AO22" s="43" t="str">
        <f t="shared" si="11"/>
        <v/>
      </c>
      <c r="AP22" s="9" t="str">
        <f t="shared" si="12"/>
        <v/>
      </c>
      <c r="AQ22" s="9" t="str">
        <f t="shared" si="13"/>
        <v/>
      </c>
      <c r="AR22" s="9" t="str">
        <f t="shared" si="14"/>
        <v/>
      </c>
    </row>
    <row r="23" spans="1:44" ht="24.95" customHeight="1">
      <c r="A23" s="1"/>
      <c r="B23" s="2"/>
      <c r="C23" s="3"/>
      <c r="D23" s="4"/>
      <c r="E23" s="141"/>
      <c r="F23" s="142"/>
      <c r="G23" s="142"/>
      <c r="H23" s="142"/>
      <c r="I23" s="142"/>
      <c r="J23" s="142"/>
      <c r="K23" s="142"/>
      <c r="L23" s="142"/>
      <c r="M23" s="143"/>
      <c r="N23" s="112" t="str">
        <f t="shared" si="0"/>
        <v/>
      </c>
      <c r="O23" s="113"/>
      <c r="P23" s="113"/>
      <c r="Q23" s="113"/>
      <c r="R23" s="113"/>
      <c r="S23" s="113"/>
      <c r="T23" s="113"/>
      <c r="U23" s="113"/>
      <c r="V23" s="114"/>
      <c r="W23" s="35"/>
      <c r="X23" s="87"/>
      <c r="Y23" s="22"/>
      <c r="AE23" s="43" t="str">
        <f t="shared" si="1"/>
        <v/>
      </c>
      <c r="AF23" s="43" t="str">
        <f t="shared" si="2"/>
        <v/>
      </c>
      <c r="AG23" s="43" t="str">
        <f t="shared" si="3"/>
        <v/>
      </c>
      <c r="AH23" s="43" t="str">
        <f t="shared" si="4"/>
        <v/>
      </c>
      <c r="AI23" s="43" t="str">
        <f t="shared" si="5"/>
        <v/>
      </c>
      <c r="AJ23" s="43" t="str">
        <f t="shared" si="6"/>
        <v/>
      </c>
      <c r="AK23" s="43" t="str">
        <f t="shared" si="7"/>
        <v/>
      </c>
      <c r="AL23" s="43" t="str">
        <f t="shared" si="8"/>
        <v/>
      </c>
      <c r="AM23" s="43" t="str">
        <f t="shared" si="9"/>
        <v/>
      </c>
      <c r="AN23" s="43" t="str">
        <f t="shared" si="10"/>
        <v/>
      </c>
      <c r="AO23" s="43" t="str">
        <f t="shared" si="11"/>
        <v/>
      </c>
      <c r="AP23" s="9" t="str">
        <f t="shared" si="12"/>
        <v/>
      </c>
      <c r="AQ23" s="9" t="str">
        <f t="shared" si="13"/>
        <v/>
      </c>
      <c r="AR23" s="9" t="str">
        <f t="shared" si="14"/>
        <v/>
      </c>
    </row>
    <row r="24" spans="1:44" ht="24.95" customHeight="1">
      <c r="A24" s="1"/>
      <c r="B24" s="2"/>
      <c r="C24" s="3"/>
      <c r="D24" s="4"/>
      <c r="E24" s="141"/>
      <c r="F24" s="142"/>
      <c r="G24" s="142"/>
      <c r="H24" s="142"/>
      <c r="I24" s="142"/>
      <c r="J24" s="142"/>
      <c r="K24" s="142"/>
      <c r="L24" s="142"/>
      <c r="M24" s="143"/>
      <c r="N24" s="112" t="str">
        <f t="shared" si="0"/>
        <v/>
      </c>
      <c r="O24" s="113"/>
      <c r="P24" s="113"/>
      <c r="Q24" s="113"/>
      <c r="R24" s="113"/>
      <c r="S24" s="113"/>
      <c r="T24" s="113"/>
      <c r="U24" s="113"/>
      <c r="V24" s="114"/>
      <c r="W24" s="35"/>
      <c r="X24" s="87"/>
      <c r="Y24" s="22"/>
      <c r="AE24" s="43" t="str">
        <f t="shared" si="1"/>
        <v/>
      </c>
      <c r="AF24" s="43" t="str">
        <f t="shared" si="2"/>
        <v/>
      </c>
      <c r="AG24" s="43" t="str">
        <f t="shared" si="3"/>
        <v/>
      </c>
      <c r="AH24" s="43" t="str">
        <f t="shared" si="4"/>
        <v/>
      </c>
      <c r="AI24" s="43" t="str">
        <f t="shared" si="5"/>
        <v/>
      </c>
      <c r="AJ24" s="43" t="str">
        <f t="shared" si="6"/>
        <v/>
      </c>
      <c r="AK24" s="43" t="str">
        <f t="shared" si="7"/>
        <v/>
      </c>
      <c r="AL24" s="43" t="str">
        <f t="shared" si="8"/>
        <v/>
      </c>
      <c r="AM24" s="43" t="str">
        <f t="shared" si="9"/>
        <v/>
      </c>
      <c r="AN24" s="43" t="str">
        <f t="shared" si="10"/>
        <v/>
      </c>
      <c r="AO24" s="43" t="str">
        <f t="shared" si="11"/>
        <v/>
      </c>
      <c r="AP24" s="9" t="str">
        <f t="shared" si="12"/>
        <v/>
      </c>
      <c r="AQ24" s="9" t="str">
        <f t="shared" si="13"/>
        <v/>
      </c>
      <c r="AR24" s="9" t="str">
        <f t="shared" si="14"/>
        <v/>
      </c>
    </row>
    <row r="25" spans="1:44" ht="24.95" customHeight="1">
      <c r="A25" s="1"/>
      <c r="B25" s="2"/>
      <c r="C25" s="3"/>
      <c r="D25" s="4"/>
      <c r="E25" s="141"/>
      <c r="F25" s="142"/>
      <c r="G25" s="142"/>
      <c r="H25" s="142"/>
      <c r="I25" s="142"/>
      <c r="J25" s="142"/>
      <c r="K25" s="142"/>
      <c r="L25" s="142"/>
      <c r="M25" s="143"/>
      <c r="N25" s="112" t="str">
        <f t="shared" si="0"/>
        <v/>
      </c>
      <c r="O25" s="113"/>
      <c r="P25" s="113"/>
      <c r="Q25" s="113"/>
      <c r="R25" s="113"/>
      <c r="S25" s="113"/>
      <c r="T25" s="113"/>
      <c r="U25" s="113"/>
      <c r="V25" s="114"/>
      <c r="W25" s="35"/>
      <c r="X25" s="87"/>
      <c r="Y25" s="22"/>
      <c r="AE25" s="43" t="str">
        <f t="shared" si="1"/>
        <v/>
      </c>
      <c r="AF25" s="43" t="str">
        <f t="shared" si="2"/>
        <v/>
      </c>
      <c r="AG25" s="43" t="str">
        <f t="shared" si="3"/>
        <v/>
      </c>
      <c r="AH25" s="43" t="str">
        <f t="shared" si="4"/>
        <v/>
      </c>
      <c r="AI25" s="43" t="str">
        <f t="shared" si="5"/>
        <v/>
      </c>
      <c r="AJ25" s="43" t="str">
        <f t="shared" si="6"/>
        <v/>
      </c>
      <c r="AK25" s="43" t="str">
        <f t="shared" si="7"/>
        <v/>
      </c>
      <c r="AL25" s="43" t="str">
        <f t="shared" si="8"/>
        <v/>
      </c>
      <c r="AM25" s="43" t="str">
        <f t="shared" si="9"/>
        <v/>
      </c>
      <c r="AN25" s="43" t="str">
        <f t="shared" si="10"/>
        <v/>
      </c>
      <c r="AO25" s="43" t="str">
        <f t="shared" si="11"/>
        <v/>
      </c>
      <c r="AP25" s="9" t="str">
        <f t="shared" si="12"/>
        <v/>
      </c>
      <c r="AQ25" s="9" t="str">
        <f t="shared" si="13"/>
        <v/>
      </c>
      <c r="AR25" s="9" t="str">
        <f t="shared" si="14"/>
        <v/>
      </c>
    </row>
    <row r="26" spans="1:44" ht="24.95" customHeight="1">
      <c r="A26" s="1"/>
      <c r="B26" s="2"/>
      <c r="C26" s="3"/>
      <c r="D26" s="4"/>
      <c r="E26" s="141"/>
      <c r="F26" s="142"/>
      <c r="G26" s="142"/>
      <c r="H26" s="142"/>
      <c r="I26" s="142"/>
      <c r="J26" s="142"/>
      <c r="K26" s="142"/>
      <c r="L26" s="142"/>
      <c r="M26" s="143"/>
      <c r="N26" s="112" t="str">
        <f t="shared" si="0"/>
        <v/>
      </c>
      <c r="O26" s="113"/>
      <c r="P26" s="113"/>
      <c r="Q26" s="113"/>
      <c r="R26" s="113"/>
      <c r="S26" s="113"/>
      <c r="T26" s="113"/>
      <c r="U26" s="113"/>
      <c r="V26" s="114"/>
      <c r="W26" s="35"/>
      <c r="X26" s="87"/>
      <c r="Y26" s="22"/>
      <c r="AE26" s="43" t="str">
        <f t="shared" si="1"/>
        <v/>
      </c>
      <c r="AF26" s="43" t="str">
        <f t="shared" si="2"/>
        <v/>
      </c>
      <c r="AG26" s="43" t="str">
        <f t="shared" si="3"/>
        <v/>
      </c>
      <c r="AH26" s="43" t="str">
        <f t="shared" si="4"/>
        <v/>
      </c>
      <c r="AI26" s="43" t="str">
        <f t="shared" si="5"/>
        <v/>
      </c>
      <c r="AJ26" s="43" t="str">
        <f t="shared" si="6"/>
        <v/>
      </c>
      <c r="AK26" s="43" t="str">
        <f t="shared" si="7"/>
        <v/>
      </c>
      <c r="AL26" s="43" t="str">
        <f t="shared" si="8"/>
        <v/>
      </c>
      <c r="AM26" s="43" t="str">
        <f t="shared" si="9"/>
        <v/>
      </c>
      <c r="AN26" s="43" t="str">
        <f t="shared" si="10"/>
        <v/>
      </c>
      <c r="AO26" s="43" t="str">
        <f t="shared" si="11"/>
        <v/>
      </c>
      <c r="AP26" s="9" t="str">
        <f t="shared" si="12"/>
        <v/>
      </c>
      <c r="AQ26" s="9" t="str">
        <f t="shared" si="13"/>
        <v/>
      </c>
      <c r="AR26" s="9" t="str">
        <f t="shared" si="14"/>
        <v/>
      </c>
    </row>
    <row r="27" spans="1:44" ht="24.95" customHeight="1">
      <c r="A27" s="1"/>
      <c r="B27" s="2"/>
      <c r="C27" s="3"/>
      <c r="D27" s="4"/>
      <c r="E27" s="141"/>
      <c r="F27" s="142"/>
      <c r="G27" s="142"/>
      <c r="H27" s="142"/>
      <c r="I27" s="142"/>
      <c r="J27" s="142"/>
      <c r="K27" s="142"/>
      <c r="L27" s="142"/>
      <c r="M27" s="143"/>
      <c r="N27" s="112" t="str">
        <f t="shared" si="0"/>
        <v/>
      </c>
      <c r="O27" s="113"/>
      <c r="P27" s="113"/>
      <c r="Q27" s="113"/>
      <c r="R27" s="113"/>
      <c r="S27" s="113"/>
      <c r="T27" s="113"/>
      <c r="U27" s="113"/>
      <c r="V27" s="114"/>
      <c r="W27" s="35"/>
      <c r="X27" s="87"/>
      <c r="Y27" s="22"/>
      <c r="AE27" s="43" t="str">
        <f t="shared" si="1"/>
        <v/>
      </c>
      <c r="AF27" s="43" t="str">
        <f t="shared" si="2"/>
        <v/>
      </c>
      <c r="AG27" s="43" t="str">
        <f t="shared" si="3"/>
        <v/>
      </c>
      <c r="AH27" s="43" t="str">
        <f t="shared" si="4"/>
        <v/>
      </c>
      <c r="AI27" s="43" t="str">
        <f t="shared" si="5"/>
        <v/>
      </c>
      <c r="AJ27" s="43" t="str">
        <f t="shared" si="6"/>
        <v/>
      </c>
      <c r="AK27" s="43" t="str">
        <f t="shared" si="7"/>
        <v/>
      </c>
      <c r="AL27" s="43" t="str">
        <f t="shared" si="8"/>
        <v/>
      </c>
      <c r="AM27" s="43" t="str">
        <f t="shared" si="9"/>
        <v/>
      </c>
      <c r="AN27" s="43" t="str">
        <f t="shared" si="10"/>
        <v/>
      </c>
      <c r="AO27" s="43" t="str">
        <f t="shared" si="11"/>
        <v/>
      </c>
      <c r="AP27" s="9" t="str">
        <f t="shared" si="12"/>
        <v/>
      </c>
      <c r="AQ27" s="9" t="str">
        <f t="shared" si="13"/>
        <v/>
      </c>
      <c r="AR27" s="9" t="str">
        <f t="shared" si="14"/>
        <v/>
      </c>
    </row>
    <row r="28" spans="1:44" ht="24.95" customHeight="1">
      <c r="A28" s="1"/>
      <c r="B28" s="2"/>
      <c r="C28" s="3"/>
      <c r="D28" s="4"/>
      <c r="E28" s="141"/>
      <c r="F28" s="142"/>
      <c r="G28" s="142"/>
      <c r="H28" s="142"/>
      <c r="I28" s="142"/>
      <c r="J28" s="142"/>
      <c r="K28" s="142"/>
      <c r="L28" s="142"/>
      <c r="M28" s="143"/>
      <c r="N28" s="112" t="str">
        <f t="shared" si="0"/>
        <v/>
      </c>
      <c r="O28" s="113"/>
      <c r="P28" s="113"/>
      <c r="Q28" s="113"/>
      <c r="R28" s="113"/>
      <c r="S28" s="113"/>
      <c r="T28" s="113"/>
      <c r="U28" s="113"/>
      <c r="V28" s="114"/>
      <c r="W28" s="35"/>
      <c r="X28" s="87"/>
      <c r="Y28" s="22"/>
      <c r="AE28" s="43" t="str">
        <f t="shared" si="1"/>
        <v/>
      </c>
      <c r="AF28" s="43" t="str">
        <f t="shared" si="2"/>
        <v/>
      </c>
      <c r="AG28" s="43" t="str">
        <f t="shared" si="3"/>
        <v/>
      </c>
      <c r="AH28" s="43" t="str">
        <f t="shared" si="4"/>
        <v/>
      </c>
      <c r="AI28" s="43" t="str">
        <f t="shared" si="5"/>
        <v/>
      </c>
      <c r="AJ28" s="43" t="str">
        <f t="shared" si="6"/>
        <v/>
      </c>
      <c r="AK28" s="43" t="str">
        <f t="shared" si="7"/>
        <v/>
      </c>
      <c r="AL28" s="43" t="str">
        <f t="shared" si="8"/>
        <v/>
      </c>
      <c r="AM28" s="43" t="str">
        <f t="shared" si="9"/>
        <v/>
      </c>
      <c r="AN28" s="43" t="str">
        <f t="shared" si="10"/>
        <v/>
      </c>
      <c r="AO28" s="43" t="str">
        <f t="shared" si="11"/>
        <v/>
      </c>
      <c r="AP28" s="9" t="str">
        <f t="shared" si="12"/>
        <v/>
      </c>
      <c r="AQ28" s="9" t="str">
        <f t="shared" si="13"/>
        <v/>
      </c>
      <c r="AR28" s="9" t="str">
        <f t="shared" si="14"/>
        <v/>
      </c>
    </row>
    <row r="29" spans="1:44" ht="24.95" customHeight="1">
      <c r="A29" s="1"/>
      <c r="B29" s="2"/>
      <c r="C29" s="3"/>
      <c r="D29" s="4"/>
      <c r="E29" s="141"/>
      <c r="F29" s="142"/>
      <c r="G29" s="142"/>
      <c r="H29" s="142"/>
      <c r="I29" s="142"/>
      <c r="J29" s="142"/>
      <c r="K29" s="142"/>
      <c r="L29" s="142"/>
      <c r="M29" s="143"/>
      <c r="N29" s="112" t="str">
        <f t="shared" si="0"/>
        <v/>
      </c>
      <c r="O29" s="113"/>
      <c r="P29" s="113"/>
      <c r="Q29" s="113"/>
      <c r="R29" s="113"/>
      <c r="S29" s="113"/>
      <c r="T29" s="113"/>
      <c r="U29" s="113"/>
      <c r="V29" s="114"/>
      <c r="W29" s="35"/>
      <c r="X29" s="87"/>
      <c r="Y29" s="22"/>
      <c r="AE29" s="43" t="str">
        <f t="shared" si="1"/>
        <v/>
      </c>
      <c r="AF29" s="43" t="str">
        <f t="shared" si="2"/>
        <v/>
      </c>
      <c r="AG29" s="43" t="str">
        <f t="shared" si="3"/>
        <v/>
      </c>
      <c r="AH29" s="43" t="str">
        <f t="shared" si="4"/>
        <v/>
      </c>
      <c r="AI29" s="43" t="str">
        <f t="shared" si="5"/>
        <v/>
      </c>
      <c r="AJ29" s="43" t="str">
        <f t="shared" si="6"/>
        <v/>
      </c>
      <c r="AK29" s="43" t="str">
        <f t="shared" si="7"/>
        <v/>
      </c>
      <c r="AL29" s="43" t="str">
        <f t="shared" si="8"/>
        <v/>
      </c>
      <c r="AM29" s="43" t="str">
        <f t="shared" si="9"/>
        <v/>
      </c>
      <c r="AN29" s="43" t="str">
        <f t="shared" si="10"/>
        <v/>
      </c>
      <c r="AO29" s="43" t="str">
        <f t="shared" si="11"/>
        <v/>
      </c>
      <c r="AP29" s="9" t="str">
        <f t="shared" si="12"/>
        <v/>
      </c>
      <c r="AQ29" s="9" t="str">
        <f t="shared" si="13"/>
        <v/>
      </c>
      <c r="AR29" s="9" t="str">
        <f t="shared" si="14"/>
        <v/>
      </c>
    </row>
    <row r="30" spans="1:44" ht="24.95" customHeight="1">
      <c r="A30" s="1"/>
      <c r="B30" s="2"/>
      <c r="C30" s="3"/>
      <c r="D30" s="4"/>
      <c r="E30" s="141"/>
      <c r="F30" s="142"/>
      <c r="G30" s="142"/>
      <c r="H30" s="142"/>
      <c r="I30" s="142"/>
      <c r="J30" s="142"/>
      <c r="K30" s="142"/>
      <c r="L30" s="142"/>
      <c r="M30" s="143"/>
      <c r="N30" s="112" t="str">
        <f t="shared" si="0"/>
        <v/>
      </c>
      <c r="O30" s="113"/>
      <c r="P30" s="113"/>
      <c r="Q30" s="113"/>
      <c r="R30" s="113"/>
      <c r="S30" s="113"/>
      <c r="T30" s="113"/>
      <c r="U30" s="113"/>
      <c r="V30" s="114"/>
      <c r="W30" s="35"/>
      <c r="X30" s="87"/>
      <c r="Y30" s="22"/>
      <c r="AE30" s="43" t="str">
        <f t="shared" si="1"/>
        <v/>
      </c>
      <c r="AF30" s="43" t="str">
        <f t="shared" si="2"/>
        <v/>
      </c>
      <c r="AG30" s="43" t="str">
        <f t="shared" si="3"/>
        <v/>
      </c>
      <c r="AH30" s="43" t="str">
        <f t="shared" si="4"/>
        <v/>
      </c>
      <c r="AI30" s="43" t="str">
        <f t="shared" si="5"/>
        <v/>
      </c>
      <c r="AJ30" s="43" t="str">
        <f t="shared" si="6"/>
        <v/>
      </c>
      <c r="AK30" s="43" t="str">
        <f t="shared" si="7"/>
        <v/>
      </c>
      <c r="AL30" s="43" t="str">
        <f t="shared" si="8"/>
        <v/>
      </c>
      <c r="AM30" s="43" t="str">
        <f t="shared" si="9"/>
        <v/>
      </c>
      <c r="AN30" s="43" t="str">
        <f t="shared" si="10"/>
        <v/>
      </c>
      <c r="AO30" s="43" t="str">
        <f t="shared" si="11"/>
        <v/>
      </c>
      <c r="AP30" s="9" t="str">
        <f t="shared" si="12"/>
        <v/>
      </c>
      <c r="AQ30" s="9" t="str">
        <f t="shared" si="13"/>
        <v/>
      </c>
      <c r="AR30" s="9" t="str">
        <f t="shared" si="14"/>
        <v/>
      </c>
    </row>
    <row r="31" spans="1:44" ht="24.95" customHeight="1">
      <c r="A31" s="1"/>
      <c r="B31" s="2"/>
      <c r="C31" s="3"/>
      <c r="D31" s="4"/>
      <c r="E31" s="141"/>
      <c r="F31" s="142"/>
      <c r="G31" s="142"/>
      <c r="H31" s="142"/>
      <c r="I31" s="142"/>
      <c r="J31" s="142"/>
      <c r="K31" s="142"/>
      <c r="L31" s="142"/>
      <c r="M31" s="143"/>
      <c r="N31" s="112" t="str">
        <f t="shared" si="0"/>
        <v/>
      </c>
      <c r="O31" s="113"/>
      <c r="P31" s="113"/>
      <c r="Q31" s="113"/>
      <c r="R31" s="113"/>
      <c r="S31" s="113"/>
      <c r="T31" s="113"/>
      <c r="U31" s="113"/>
      <c r="V31" s="114"/>
      <c r="W31" s="35"/>
      <c r="X31" s="87"/>
      <c r="Y31" s="22"/>
      <c r="AE31" s="43" t="str">
        <f t="shared" si="1"/>
        <v/>
      </c>
      <c r="AF31" s="43" t="str">
        <f t="shared" si="2"/>
        <v/>
      </c>
      <c r="AG31" s="43" t="str">
        <f t="shared" si="3"/>
        <v/>
      </c>
      <c r="AH31" s="43" t="str">
        <f t="shared" si="4"/>
        <v/>
      </c>
      <c r="AI31" s="43" t="str">
        <f t="shared" si="5"/>
        <v/>
      </c>
      <c r="AJ31" s="43" t="str">
        <f t="shared" si="6"/>
        <v/>
      </c>
      <c r="AK31" s="43" t="str">
        <f t="shared" si="7"/>
        <v/>
      </c>
      <c r="AL31" s="43" t="str">
        <f t="shared" si="8"/>
        <v/>
      </c>
      <c r="AM31" s="43" t="str">
        <f t="shared" si="9"/>
        <v/>
      </c>
      <c r="AN31" s="43" t="str">
        <f t="shared" si="10"/>
        <v/>
      </c>
      <c r="AO31" s="43" t="str">
        <f t="shared" si="11"/>
        <v/>
      </c>
      <c r="AP31" s="9" t="str">
        <f t="shared" si="12"/>
        <v/>
      </c>
      <c r="AQ31" s="9" t="str">
        <f t="shared" si="13"/>
        <v/>
      </c>
      <c r="AR31" s="9" t="str">
        <f t="shared" si="14"/>
        <v/>
      </c>
    </row>
    <row r="32" spans="1:44" ht="24.95" customHeight="1">
      <c r="A32" s="1"/>
      <c r="B32" s="2"/>
      <c r="C32" s="3"/>
      <c r="D32" s="4"/>
      <c r="E32" s="141"/>
      <c r="F32" s="142"/>
      <c r="G32" s="142"/>
      <c r="H32" s="142"/>
      <c r="I32" s="142"/>
      <c r="J32" s="142"/>
      <c r="K32" s="142"/>
      <c r="L32" s="142"/>
      <c r="M32" s="143"/>
      <c r="N32" s="112" t="str">
        <f t="shared" si="0"/>
        <v/>
      </c>
      <c r="O32" s="113"/>
      <c r="P32" s="113"/>
      <c r="Q32" s="113"/>
      <c r="R32" s="113"/>
      <c r="S32" s="113"/>
      <c r="T32" s="113"/>
      <c r="U32" s="113"/>
      <c r="V32" s="114"/>
      <c r="W32" s="35"/>
      <c r="X32" s="87"/>
      <c r="Y32" s="22"/>
      <c r="AE32" s="43" t="str">
        <f t="shared" si="1"/>
        <v/>
      </c>
      <c r="AF32" s="43" t="str">
        <f t="shared" si="2"/>
        <v/>
      </c>
      <c r="AG32" s="43" t="str">
        <f t="shared" si="3"/>
        <v/>
      </c>
      <c r="AH32" s="43" t="str">
        <f t="shared" si="4"/>
        <v/>
      </c>
      <c r="AI32" s="43" t="str">
        <f t="shared" si="5"/>
        <v/>
      </c>
      <c r="AJ32" s="43" t="str">
        <f t="shared" si="6"/>
        <v/>
      </c>
      <c r="AK32" s="43" t="str">
        <f t="shared" si="7"/>
        <v/>
      </c>
      <c r="AL32" s="43" t="str">
        <f t="shared" si="8"/>
        <v/>
      </c>
      <c r="AM32" s="43" t="str">
        <f t="shared" si="9"/>
        <v/>
      </c>
      <c r="AN32" s="43" t="str">
        <f t="shared" si="10"/>
        <v/>
      </c>
      <c r="AO32" s="43" t="str">
        <f t="shared" si="11"/>
        <v/>
      </c>
      <c r="AP32" s="9" t="str">
        <f t="shared" si="12"/>
        <v/>
      </c>
      <c r="AQ32" s="9" t="str">
        <f t="shared" si="13"/>
        <v/>
      </c>
      <c r="AR32" s="9" t="str">
        <f t="shared" si="14"/>
        <v/>
      </c>
    </row>
    <row r="33" spans="1:44" ht="24.95" customHeight="1">
      <c r="A33" s="1"/>
      <c r="B33" s="2"/>
      <c r="C33" s="3"/>
      <c r="D33" s="4"/>
      <c r="E33" s="141"/>
      <c r="F33" s="142"/>
      <c r="G33" s="142"/>
      <c r="H33" s="142"/>
      <c r="I33" s="142"/>
      <c r="J33" s="142"/>
      <c r="K33" s="142"/>
      <c r="L33" s="142"/>
      <c r="M33" s="143"/>
      <c r="N33" s="112" t="str">
        <f t="shared" si="0"/>
        <v/>
      </c>
      <c r="O33" s="113"/>
      <c r="P33" s="113"/>
      <c r="Q33" s="113"/>
      <c r="R33" s="113"/>
      <c r="S33" s="113"/>
      <c r="T33" s="113"/>
      <c r="U33" s="113"/>
      <c r="V33" s="114"/>
      <c r="W33" s="35"/>
      <c r="X33" s="87"/>
      <c r="Y33" s="22"/>
      <c r="AE33" s="43" t="str">
        <f t="shared" si="1"/>
        <v/>
      </c>
      <c r="AF33" s="43" t="str">
        <f t="shared" si="2"/>
        <v/>
      </c>
      <c r="AG33" s="43" t="str">
        <f t="shared" si="3"/>
        <v/>
      </c>
      <c r="AH33" s="43" t="str">
        <f t="shared" si="4"/>
        <v/>
      </c>
      <c r="AI33" s="43" t="str">
        <f t="shared" si="5"/>
        <v/>
      </c>
      <c r="AJ33" s="43" t="str">
        <f t="shared" si="6"/>
        <v/>
      </c>
      <c r="AK33" s="43" t="str">
        <f t="shared" si="7"/>
        <v/>
      </c>
      <c r="AL33" s="43" t="str">
        <f t="shared" si="8"/>
        <v/>
      </c>
      <c r="AM33" s="43" t="str">
        <f t="shared" si="9"/>
        <v/>
      </c>
      <c r="AN33" s="43" t="str">
        <f t="shared" si="10"/>
        <v/>
      </c>
      <c r="AO33" s="43" t="str">
        <f t="shared" si="11"/>
        <v/>
      </c>
      <c r="AP33" s="9" t="str">
        <f t="shared" si="12"/>
        <v/>
      </c>
      <c r="AQ33" s="9" t="str">
        <f t="shared" si="13"/>
        <v/>
      </c>
      <c r="AR33" s="9" t="str">
        <f t="shared" si="14"/>
        <v/>
      </c>
    </row>
    <row r="34" spans="1:44" ht="24.95" customHeight="1">
      <c r="A34" s="1"/>
      <c r="B34" s="2"/>
      <c r="C34" s="3"/>
      <c r="D34" s="4"/>
      <c r="E34" s="141"/>
      <c r="F34" s="142"/>
      <c r="G34" s="142"/>
      <c r="H34" s="142"/>
      <c r="I34" s="142"/>
      <c r="J34" s="142"/>
      <c r="K34" s="142"/>
      <c r="L34" s="142"/>
      <c r="M34" s="143"/>
      <c r="N34" s="112" t="str">
        <f t="shared" si="0"/>
        <v/>
      </c>
      <c r="O34" s="113"/>
      <c r="P34" s="113"/>
      <c r="Q34" s="113"/>
      <c r="R34" s="113"/>
      <c r="S34" s="113"/>
      <c r="T34" s="113"/>
      <c r="U34" s="113"/>
      <c r="V34" s="114"/>
      <c r="W34" s="35"/>
      <c r="X34" s="87"/>
      <c r="Y34" s="22"/>
      <c r="AE34" s="43" t="str">
        <f t="shared" si="1"/>
        <v/>
      </c>
      <c r="AF34" s="43" t="str">
        <f t="shared" si="2"/>
        <v/>
      </c>
      <c r="AG34" s="43" t="str">
        <f t="shared" si="3"/>
        <v/>
      </c>
      <c r="AH34" s="43" t="str">
        <f t="shared" si="4"/>
        <v/>
      </c>
      <c r="AI34" s="43" t="str">
        <f t="shared" si="5"/>
        <v/>
      </c>
      <c r="AJ34" s="43" t="str">
        <f t="shared" si="6"/>
        <v/>
      </c>
      <c r="AK34" s="43" t="str">
        <f t="shared" si="7"/>
        <v/>
      </c>
      <c r="AL34" s="43" t="str">
        <f t="shared" si="8"/>
        <v/>
      </c>
      <c r="AM34" s="43" t="str">
        <f t="shared" si="9"/>
        <v/>
      </c>
      <c r="AN34" s="43" t="str">
        <f t="shared" si="10"/>
        <v/>
      </c>
      <c r="AO34" s="43" t="str">
        <f t="shared" si="11"/>
        <v/>
      </c>
      <c r="AP34" s="9" t="str">
        <f t="shared" si="12"/>
        <v/>
      </c>
      <c r="AQ34" s="9" t="str">
        <f t="shared" si="13"/>
        <v/>
      </c>
      <c r="AR34" s="9" t="str">
        <f t="shared" si="14"/>
        <v/>
      </c>
    </row>
    <row r="35" spans="1:44" ht="24.95" customHeight="1" thickBot="1">
      <c r="A35" s="29"/>
      <c r="B35" s="30"/>
      <c r="C35" s="31"/>
      <c r="D35" s="32"/>
      <c r="E35" s="141"/>
      <c r="F35" s="142"/>
      <c r="G35" s="142"/>
      <c r="H35" s="142"/>
      <c r="I35" s="142"/>
      <c r="J35" s="142"/>
      <c r="K35" s="142"/>
      <c r="L35" s="142"/>
      <c r="M35" s="143"/>
      <c r="N35" s="118" t="str">
        <f t="shared" si="0"/>
        <v/>
      </c>
      <c r="O35" s="119"/>
      <c r="P35" s="119"/>
      <c r="Q35" s="119"/>
      <c r="R35" s="119"/>
      <c r="S35" s="119"/>
      <c r="T35" s="119"/>
      <c r="U35" s="119"/>
      <c r="V35" s="120"/>
      <c r="W35" s="35"/>
      <c r="X35" s="87"/>
      <c r="Y35" s="27"/>
      <c r="AE35" s="43" t="str">
        <f t="shared" si="1"/>
        <v/>
      </c>
      <c r="AF35" s="43" t="str">
        <f t="shared" si="2"/>
        <v/>
      </c>
      <c r="AG35" s="43" t="str">
        <f t="shared" si="3"/>
        <v/>
      </c>
      <c r="AH35" s="43" t="str">
        <f t="shared" si="4"/>
        <v/>
      </c>
      <c r="AI35" s="43" t="str">
        <f t="shared" si="5"/>
        <v/>
      </c>
      <c r="AJ35" s="43" t="str">
        <f t="shared" si="6"/>
        <v/>
      </c>
      <c r="AK35" s="43" t="str">
        <f t="shared" si="7"/>
        <v/>
      </c>
      <c r="AL35" s="43" t="str">
        <f t="shared" si="8"/>
        <v/>
      </c>
      <c r="AM35" s="43" t="str">
        <f t="shared" si="9"/>
        <v/>
      </c>
      <c r="AN35" s="43" t="str">
        <f t="shared" si="10"/>
        <v/>
      </c>
      <c r="AO35" s="43" t="str">
        <f t="shared" si="11"/>
        <v/>
      </c>
      <c r="AP35" s="9" t="str">
        <f t="shared" si="12"/>
        <v/>
      </c>
      <c r="AQ35" s="9" t="str">
        <f t="shared" si="13"/>
        <v/>
      </c>
      <c r="AR35" s="9" t="str">
        <f t="shared" si="14"/>
        <v/>
      </c>
    </row>
    <row r="36" spans="1:44" ht="24.95" customHeight="1" thickBot="1">
      <c r="A36" s="161" t="s">
        <v>35</v>
      </c>
      <c r="B36" s="162"/>
      <c r="C36" s="162"/>
      <c r="D36" s="162"/>
      <c r="E36" s="162"/>
      <c r="F36" s="162"/>
      <c r="G36" s="162"/>
      <c r="H36" s="162"/>
      <c r="I36" s="162"/>
      <c r="J36" s="162"/>
      <c r="K36" s="162"/>
      <c r="L36" s="162"/>
      <c r="M36" s="162"/>
      <c r="N36" s="121">
        <f>AF36+AM36</f>
        <v>0</v>
      </c>
      <c r="O36" s="122"/>
      <c r="P36" s="122"/>
      <c r="Q36" s="122"/>
      <c r="R36" s="122"/>
      <c r="S36" s="122"/>
      <c r="T36" s="122"/>
      <c r="U36" s="122"/>
      <c r="V36" s="123"/>
      <c r="W36" s="156">
        <f>AI36+AP36</f>
        <v>0</v>
      </c>
      <c r="X36" s="157"/>
      <c r="Y36" s="158"/>
      <c r="AD36" s="9" t="s">
        <v>23</v>
      </c>
      <c r="AE36" s="44">
        <f t="shared" ref="AE36:AR36" si="15">SUM(AE10:AE35)</f>
        <v>0</v>
      </c>
      <c r="AF36" s="44">
        <f t="shared" si="15"/>
        <v>0</v>
      </c>
      <c r="AG36" s="44">
        <f t="shared" si="15"/>
        <v>0</v>
      </c>
      <c r="AH36" s="44">
        <f t="shared" si="15"/>
        <v>0</v>
      </c>
      <c r="AI36" s="44">
        <f t="shared" si="15"/>
        <v>0</v>
      </c>
      <c r="AJ36" s="44">
        <f t="shared" si="15"/>
        <v>0</v>
      </c>
      <c r="AK36" s="44">
        <f t="shared" si="15"/>
        <v>0</v>
      </c>
      <c r="AL36" s="44">
        <f t="shared" si="15"/>
        <v>0</v>
      </c>
      <c r="AM36" s="44">
        <f t="shared" si="15"/>
        <v>0</v>
      </c>
      <c r="AN36" s="44">
        <f t="shared" si="15"/>
        <v>0</v>
      </c>
      <c r="AO36" s="44">
        <f t="shared" si="15"/>
        <v>0</v>
      </c>
      <c r="AP36" s="44">
        <f t="shared" si="15"/>
        <v>0</v>
      </c>
      <c r="AQ36" s="44">
        <f t="shared" si="15"/>
        <v>0</v>
      </c>
      <c r="AR36" s="44">
        <f t="shared" si="15"/>
        <v>0</v>
      </c>
    </row>
    <row r="37" spans="1:44" ht="24.95" customHeight="1" thickBot="1">
      <c r="A37" s="161" t="s">
        <v>40</v>
      </c>
      <c r="B37" s="162"/>
      <c r="C37" s="162"/>
      <c r="D37" s="162"/>
      <c r="E37" s="162"/>
      <c r="F37" s="162"/>
      <c r="G37" s="162"/>
      <c r="H37" s="162"/>
      <c r="I37" s="162"/>
      <c r="J37" s="162"/>
      <c r="K37" s="162"/>
      <c r="L37" s="162"/>
      <c r="M37" s="162"/>
      <c r="N37" s="124">
        <f>AG36+AN36</f>
        <v>0</v>
      </c>
      <c r="O37" s="125"/>
      <c r="P37" s="125"/>
      <c r="Q37" s="125"/>
      <c r="R37" s="125"/>
      <c r="S37" s="125"/>
      <c r="T37" s="125"/>
      <c r="U37" s="125"/>
      <c r="V37" s="126"/>
      <c r="W37" s="156">
        <f>AJ36+AQ36</f>
        <v>0</v>
      </c>
      <c r="X37" s="157"/>
      <c r="Y37" s="158"/>
    </row>
    <row r="38" spans="1:44" ht="24.95" customHeight="1" thickBot="1">
      <c r="A38" s="161" t="s">
        <v>73</v>
      </c>
      <c r="B38" s="162"/>
      <c r="C38" s="162"/>
      <c r="D38" s="162"/>
      <c r="E38" s="162"/>
      <c r="F38" s="162"/>
      <c r="G38" s="162"/>
      <c r="H38" s="162"/>
      <c r="I38" s="162"/>
      <c r="J38" s="162"/>
      <c r="K38" s="162"/>
      <c r="L38" s="162"/>
      <c r="M38" s="162"/>
      <c r="N38" s="124">
        <f>AH36+AO36</f>
        <v>0</v>
      </c>
      <c r="O38" s="125"/>
      <c r="P38" s="125"/>
      <c r="Q38" s="125"/>
      <c r="R38" s="125"/>
      <c r="S38" s="125"/>
      <c r="T38" s="125"/>
      <c r="U38" s="125"/>
      <c r="V38" s="126"/>
      <c r="W38" s="156">
        <f>AK36+AR36</f>
        <v>0</v>
      </c>
      <c r="X38" s="157"/>
      <c r="Y38" s="158"/>
    </row>
    <row r="39" spans="1:44" ht="24.95" customHeight="1" thickTop="1" thickBot="1">
      <c r="A39" s="163" t="s">
        <v>41</v>
      </c>
      <c r="B39" s="164"/>
      <c r="C39" s="164"/>
      <c r="D39" s="164"/>
      <c r="E39" s="164"/>
      <c r="F39" s="164"/>
      <c r="G39" s="164"/>
      <c r="H39" s="164"/>
      <c r="I39" s="164"/>
      <c r="J39" s="164"/>
      <c r="K39" s="164"/>
      <c r="L39" s="164"/>
      <c r="M39" s="164"/>
      <c r="N39" s="127">
        <f>N36+N37+N38</f>
        <v>0</v>
      </c>
      <c r="O39" s="128"/>
      <c r="P39" s="128"/>
      <c r="Q39" s="128"/>
      <c r="R39" s="128"/>
      <c r="S39" s="128"/>
      <c r="T39" s="128"/>
      <c r="U39" s="128"/>
      <c r="V39" s="129"/>
      <c r="W39" s="159">
        <f>W36+W37+W38</f>
        <v>0</v>
      </c>
      <c r="X39" s="159"/>
      <c r="Y39" s="160"/>
    </row>
    <row r="40" spans="1:44" ht="12" customHeight="1">
      <c r="A40" s="36"/>
      <c r="B40" s="36"/>
      <c r="C40" s="36"/>
      <c r="D40" s="36"/>
      <c r="E40" s="36"/>
      <c r="F40" s="36"/>
      <c r="G40" s="36"/>
      <c r="H40" s="36"/>
      <c r="I40" s="36"/>
      <c r="J40" s="36"/>
      <c r="K40" s="36"/>
      <c r="L40" s="36"/>
      <c r="M40" s="36"/>
      <c r="N40" s="37"/>
      <c r="O40" s="37"/>
      <c r="P40" s="37"/>
      <c r="Q40" s="37"/>
      <c r="R40" s="37"/>
      <c r="S40" s="37"/>
      <c r="T40" s="37"/>
      <c r="U40" s="37"/>
      <c r="V40" s="37"/>
      <c r="W40" s="38"/>
      <c r="X40" s="38"/>
      <c r="Y40" s="28"/>
      <c r="Z40" s="28"/>
    </row>
    <row r="41" spans="1:44" ht="23.1" customHeight="1">
      <c r="A41" s="24"/>
      <c r="B41" s="24"/>
      <c r="C41" s="25"/>
      <c r="D41" s="24"/>
      <c r="E41" s="24"/>
      <c r="F41" s="24"/>
      <c r="G41" s="24"/>
      <c r="H41" s="24"/>
      <c r="I41" s="24"/>
      <c r="J41" s="24"/>
      <c r="K41" s="39"/>
      <c r="L41" s="39"/>
      <c r="M41" s="39"/>
      <c r="N41" s="40"/>
      <c r="O41" s="40"/>
      <c r="P41" s="40"/>
      <c r="Q41" s="40"/>
      <c r="R41" s="40"/>
      <c r="S41" s="40"/>
      <c r="T41" s="40"/>
      <c r="U41" s="40"/>
      <c r="V41" s="41"/>
      <c r="W41" s="42"/>
      <c r="X41" s="42"/>
      <c r="Y41" s="11"/>
    </row>
    <row r="42" spans="1:44" ht="17.25">
      <c r="A42" s="147" t="s">
        <v>7</v>
      </c>
      <c r="B42" s="148"/>
      <c r="C42" s="148"/>
      <c r="D42" s="148"/>
      <c r="E42" s="148"/>
      <c r="F42" s="148"/>
      <c r="G42" s="148"/>
      <c r="H42" s="148"/>
      <c r="I42" s="148"/>
      <c r="J42" s="148"/>
      <c r="K42" s="148"/>
      <c r="L42" s="148"/>
      <c r="M42" s="149"/>
      <c r="N42" s="115"/>
      <c r="O42" s="116"/>
      <c r="P42" s="116"/>
      <c r="Q42" s="116"/>
      <c r="R42" s="116"/>
      <c r="S42" s="116"/>
      <c r="T42" s="116"/>
      <c r="U42" s="116"/>
      <c r="V42" s="117"/>
      <c r="W42" s="33"/>
      <c r="X42" s="33"/>
      <c r="Y42" s="23"/>
    </row>
    <row r="43" spans="1:44">
      <c r="A43" s="133" t="s">
        <v>13</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row>
  </sheetData>
  <sheetProtection sheet="1" objects="1" scenarios="1"/>
  <mergeCells count="74">
    <mergeCell ref="N29:V29"/>
    <mergeCell ref="N25:V25"/>
    <mergeCell ref="N26:V26"/>
    <mergeCell ref="N27:V27"/>
    <mergeCell ref="N42:V42"/>
    <mergeCell ref="N34:V34"/>
    <mergeCell ref="N35:V35"/>
    <mergeCell ref="N36:V36"/>
    <mergeCell ref="N38:V38"/>
    <mergeCell ref="N39:V39"/>
    <mergeCell ref="N32:V32"/>
    <mergeCell ref="N33:V33"/>
    <mergeCell ref="N20:V20"/>
    <mergeCell ref="N22:V22"/>
    <mergeCell ref="N23:V23"/>
    <mergeCell ref="N24:V24"/>
    <mergeCell ref="N21:V21"/>
    <mergeCell ref="N28:V28"/>
    <mergeCell ref="N30:V30"/>
    <mergeCell ref="N31:V31"/>
    <mergeCell ref="N16:V16"/>
    <mergeCell ref="N17:V17"/>
    <mergeCell ref="N18:V18"/>
    <mergeCell ref="N19:V19"/>
    <mergeCell ref="A1:Y1"/>
    <mergeCell ref="A4:B5"/>
    <mergeCell ref="N12:V12"/>
    <mergeCell ref="N13:V13"/>
    <mergeCell ref="A43:Y43"/>
    <mergeCell ref="N7:Y7"/>
    <mergeCell ref="A7:D7"/>
    <mergeCell ref="E9:M9"/>
    <mergeCell ref="E34:M34"/>
    <mergeCell ref="E35:M35"/>
    <mergeCell ref="N10:V10"/>
    <mergeCell ref="N11:V11"/>
    <mergeCell ref="N14:V14"/>
    <mergeCell ref="N15:V15"/>
    <mergeCell ref="A42:M42"/>
    <mergeCell ref="E10:M10"/>
    <mergeCell ref="E11:M11"/>
    <mergeCell ref="E12:M12"/>
    <mergeCell ref="E13:M13"/>
    <mergeCell ref="E14:M14"/>
    <mergeCell ref="E15:M15"/>
    <mergeCell ref="E16:M16"/>
    <mergeCell ref="E17:M17"/>
    <mergeCell ref="E18:M18"/>
    <mergeCell ref="E25:M25"/>
    <mergeCell ref="E26:M26"/>
    <mergeCell ref="E19:M19"/>
    <mergeCell ref="E20:M20"/>
    <mergeCell ref="E21:M21"/>
    <mergeCell ref="E22:M22"/>
    <mergeCell ref="W38:Y38"/>
    <mergeCell ref="W39:Y39"/>
    <mergeCell ref="E27:M27"/>
    <mergeCell ref="A38:M38"/>
    <mergeCell ref="A36:M36"/>
    <mergeCell ref="E31:M31"/>
    <mergeCell ref="E32:M32"/>
    <mergeCell ref="E33:M33"/>
    <mergeCell ref="A39:M39"/>
    <mergeCell ref="E28:M28"/>
    <mergeCell ref="A37:M37"/>
    <mergeCell ref="N37:V37"/>
    <mergeCell ref="W37:Y37"/>
    <mergeCell ref="Y4:Y5"/>
    <mergeCell ref="W36:Y36"/>
    <mergeCell ref="N9:V9"/>
    <mergeCell ref="E29:M29"/>
    <mergeCell ref="E30:M30"/>
    <mergeCell ref="E23:M23"/>
    <mergeCell ref="E24:M24"/>
  </mergeCells>
  <phoneticPr fontId="2"/>
  <conditionalFormatting sqref="N41:V41 T2:Y3 S2:S4 Y4:Y5">
    <cfRule type="cellIs" dxfId="27" priority="1" stopIfTrue="1" operator="equal">
      <formula>0</formula>
    </cfRule>
  </conditionalFormatting>
  <conditionalFormatting sqref="X40 W36:W40">
    <cfRule type="cellIs" dxfId="26" priority="2" stopIfTrue="1" operator="equal">
      <formula>"込"</formula>
    </cfRule>
  </conditionalFormatting>
  <conditionalFormatting sqref="W10:X35">
    <cfRule type="cellIs" dxfId="25" priority="3" stopIfTrue="1" operator="equal">
      <formula>0.05</formula>
    </cfRule>
    <cfRule type="cellIs" dxfId="24" priority="4" stopIfTrue="1" operator="equal">
      <formula>0.08</formula>
    </cfRule>
  </conditionalFormatting>
  <dataValidations count="4">
    <dataValidation type="list" showInputMessage="1" showErrorMessage="1" sqref="N7:Y7">
      <formula1>$AD$10:$AD$12</formula1>
    </dataValidation>
    <dataValidation showInputMessage="1" showErrorMessage="1" sqref="X40 W36:W40"/>
    <dataValidation type="list" showInputMessage="1" showErrorMessage="1" sqref="X10:X35">
      <formula1>$AC$10:$AC$12</formula1>
    </dataValidation>
    <dataValidation type="list" allowBlank="1" showInputMessage="1" showErrorMessage="1" sqref="W10:W35">
      <formula1>$AB$10:$AB$12</formula1>
    </dataValidation>
  </dataValidations>
  <printOptions horizontalCentered="1"/>
  <pageMargins left="0" right="0" top="0.98425196850393704" bottom="0.59055118110236227" header="0.51181102362204722" footer="0.51181102362204722"/>
  <pageSetup paperSize="9" scale="80"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1"/>
  <dimension ref="A1:AR43"/>
  <sheetViews>
    <sheetView showGridLines="0" zoomScaleNormal="100" workbookViewId="0">
      <pane ySplit="9" topLeftCell="A10" activePane="bottomLeft" state="frozen"/>
      <selection activeCell="N7" sqref="N7:Y7"/>
      <selection pane="bottomLeft" activeCell="N7" sqref="N7:Y7"/>
    </sheetView>
  </sheetViews>
  <sheetFormatPr defaultRowHeight="13.5"/>
  <cols>
    <col min="1" max="1" width="22.625" style="9" customWidth="1"/>
    <col min="2" max="2" width="11" style="9" customWidth="1"/>
    <col min="3" max="3" width="8.5" style="10" customWidth="1"/>
    <col min="4" max="4" width="3.25" style="9" customWidth="1"/>
    <col min="5" max="22" width="2" style="9" customWidth="1"/>
    <col min="23" max="23" width="6.125" style="9" customWidth="1"/>
    <col min="24" max="24" width="9.5" style="9" customWidth="1"/>
    <col min="25" max="25" width="22" style="9" customWidth="1"/>
    <col min="26" max="27" width="9" style="9"/>
    <col min="28" max="44" width="9" style="9" hidden="1" customWidth="1"/>
    <col min="45" max="16384" width="9" style="9"/>
  </cols>
  <sheetData>
    <row r="1" spans="1:44" ht="24.75" customHeight="1">
      <c r="A1" s="130" t="s">
        <v>12</v>
      </c>
      <c r="B1" s="130"/>
      <c r="C1" s="130"/>
      <c r="D1" s="130"/>
      <c r="E1" s="130"/>
      <c r="F1" s="130"/>
      <c r="G1" s="130"/>
      <c r="H1" s="130"/>
      <c r="I1" s="130"/>
      <c r="J1" s="130"/>
      <c r="K1" s="130"/>
      <c r="L1" s="130"/>
      <c r="M1" s="130"/>
      <c r="N1" s="130"/>
      <c r="O1" s="130"/>
      <c r="P1" s="130"/>
      <c r="Q1" s="130"/>
      <c r="R1" s="130"/>
      <c r="S1" s="130"/>
      <c r="T1" s="130"/>
      <c r="U1" s="130"/>
      <c r="V1" s="130"/>
      <c r="W1" s="130"/>
      <c r="X1" s="130"/>
      <c r="Y1" s="130"/>
    </row>
    <row r="2" spans="1:44" ht="24" customHeight="1">
      <c r="N2" s="101"/>
      <c r="O2" s="101"/>
      <c r="P2" s="101"/>
      <c r="Q2" s="101"/>
      <c r="R2" s="101"/>
      <c r="S2" s="102"/>
      <c r="T2" s="103"/>
      <c r="U2" s="103"/>
      <c r="V2" s="103"/>
      <c r="W2" s="103"/>
      <c r="X2" s="99" t="s">
        <v>74</v>
      </c>
      <c r="Y2" s="106">
        <f>合計表!$H$3</f>
        <v>0</v>
      </c>
    </row>
    <row r="3" spans="1:44" ht="24" customHeight="1">
      <c r="A3" s="89">
        <f>合計表!A4</f>
        <v>45005</v>
      </c>
      <c r="N3" s="101"/>
      <c r="O3" s="101"/>
      <c r="P3" s="101"/>
      <c r="Q3" s="101"/>
      <c r="R3" s="101"/>
      <c r="S3" s="102"/>
      <c r="T3" s="103"/>
      <c r="U3" s="103"/>
      <c r="V3" s="103"/>
      <c r="W3" s="103"/>
      <c r="X3" s="100" t="s">
        <v>75</v>
      </c>
      <c r="Y3" s="107">
        <f>合計表!$H$4</f>
        <v>0</v>
      </c>
    </row>
    <row r="4" spans="1:44" ht="12" customHeight="1">
      <c r="A4" s="131"/>
      <c r="B4" s="132"/>
      <c r="N4" s="104"/>
      <c r="O4" s="104"/>
      <c r="P4" s="104"/>
      <c r="Q4" s="104"/>
      <c r="R4" s="105"/>
      <c r="S4" s="102"/>
      <c r="T4" s="103"/>
      <c r="U4" s="103"/>
      <c r="V4" s="103"/>
      <c r="W4" s="103"/>
      <c r="X4" s="97" t="s">
        <v>10</v>
      </c>
      <c r="Y4" s="186">
        <f>合計表!$H$5</f>
        <v>0</v>
      </c>
    </row>
    <row r="5" spans="1:44" ht="12" customHeight="1">
      <c r="A5" s="132"/>
      <c r="B5" s="132"/>
      <c r="N5" s="104"/>
      <c r="O5" s="104"/>
      <c r="P5" s="104"/>
      <c r="Q5" s="104"/>
      <c r="R5" s="105"/>
      <c r="S5" s="103"/>
      <c r="T5" s="103"/>
      <c r="U5" s="103"/>
      <c r="V5" s="103"/>
      <c r="W5" s="103"/>
      <c r="X5" s="98" t="s">
        <v>11</v>
      </c>
      <c r="Y5" s="187"/>
    </row>
    <row r="6" spans="1:44" ht="6.75" customHeight="1"/>
    <row r="7" spans="1:44" ht="22.5" customHeight="1">
      <c r="A7" s="136" t="s">
        <v>14</v>
      </c>
      <c r="B7" s="137"/>
      <c r="C7" s="137"/>
      <c r="D7" s="137"/>
      <c r="E7" s="12"/>
      <c r="F7" s="12"/>
      <c r="G7" s="12"/>
      <c r="H7" s="12"/>
      <c r="I7" s="12"/>
      <c r="J7" s="12"/>
      <c r="K7" s="12"/>
      <c r="L7" s="12"/>
      <c r="M7" s="12"/>
      <c r="N7" s="137"/>
      <c r="O7" s="137"/>
      <c r="P7" s="137"/>
      <c r="Q7" s="137"/>
      <c r="R7" s="137"/>
      <c r="S7" s="137"/>
      <c r="T7" s="137"/>
      <c r="U7" s="137"/>
      <c r="V7" s="137"/>
      <c r="W7" s="137"/>
      <c r="X7" s="137"/>
      <c r="Y7" s="191"/>
    </row>
    <row r="8" spans="1:44" ht="8.25" customHeight="1">
      <c r="A8" s="13"/>
      <c r="B8" s="13"/>
      <c r="C8" s="14"/>
      <c r="D8" s="12"/>
      <c r="E8" s="12"/>
      <c r="F8" s="12"/>
      <c r="G8" s="12"/>
      <c r="H8" s="12"/>
      <c r="I8" s="12"/>
      <c r="J8" s="12"/>
      <c r="K8" s="12"/>
      <c r="L8" s="12"/>
      <c r="M8" s="12"/>
      <c r="N8" s="13"/>
      <c r="O8" s="13"/>
      <c r="P8" s="13"/>
      <c r="Q8" s="13"/>
      <c r="R8" s="13"/>
      <c r="S8" s="13"/>
      <c r="T8" s="13"/>
      <c r="U8" s="13"/>
      <c r="V8" s="13"/>
      <c r="W8" s="13"/>
      <c r="X8" s="13"/>
      <c r="Y8" s="13"/>
    </row>
    <row r="9" spans="1:44" ht="22.5" customHeight="1">
      <c r="A9" s="15" t="s">
        <v>0</v>
      </c>
      <c r="B9" s="16" t="s">
        <v>1</v>
      </c>
      <c r="C9" s="17" t="s">
        <v>2</v>
      </c>
      <c r="D9" s="18" t="s">
        <v>3</v>
      </c>
      <c r="E9" s="138" t="s">
        <v>5</v>
      </c>
      <c r="F9" s="139"/>
      <c r="G9" s="139"/>
      <c r="H9" s="139"/>
      <c r="I9" s="139"/>
      <c r="J9" s="139"/>
      <c r="K9" s="139"/>
      <c r="L9" s="139"/>
      <c r="M9" s="140"/>
      <c r="N9" s="138" t="s">
        <v>6</v>
      </c>
      <c r="O9" s="139"/>
      <c r="P9" s="139"/>
      <c r="Q9" s="139"/>
      <c r="R9" s="139"/>
      <c r="S9" s="139"/>
      <c r="T9" s="139"/>
      <c r="U9" s="139"/>
      <c r="V9" s="140"/>
      <c r="W9" s="19" t="s">
        <v>22</v>
      </c>
      <c r="X9" s="19" t="s">
        <v>62</v>
      </c>
      <c r="Y9" s="20" t="s">
        <v>4</v>
      </c>
      <c r="AC9" s="9" t="s">
        <v>24</v>
      </c>
      <c r="AE9" s="26" t="s">
        <v>18</v>
      </c>
      <c r="AF9" s="34" t="s">
        <v>26</v>
      </c>
      <c r="AG9" s="26" t="s">
        <v>25</v>
      </c>
      <c r="AH9" s="26" t="s">
        <v>69</v>
      </c>
      <c r="AI9" s="26" t="s">
        <v>36</v>
      </c>
      <c r="AJ9" s="26" t="s">
        <v>37</v>
      </c>
      <c r="AK9" s="26" t="s">
        <v>70</v>
      </c>
      <c r="AL9" s="26" t="s">
        <v>17</v>
      </c>
      <c r="AM9" s="26" t="s">
        <v>27</v>
      </c>
      <c r="AN9" s="26" t="s">
        <v>28</v>
      </c>
      <c r="AO9" s="26" t="s">
        <v>71</v>
      </c>
      <c r="AP9" s="26" t="s">
        <v>38</v>
      </c>
      <c r="AQ9" s="26" t="s">
        <v>39</v>
      </c>
      <c r="AR9" s="26" t="s">
        <v>72</v>
      </c>
    </row>
    <row r="10" spans="1:44" ht="24.95" customHeight="1">
      <c r="A10" s="5"/>
      <c r="B10" s="6"/>
      <c r="C10" s="7"/>
      <c r="D10" s="8"/>
      <c r="E10" s="188"/>
      <c r="F10" s="189"/>
      <c r="G10" s="189"/>
      <c r="H10" s="189"/>
      <c r="I10" s="189"/>
      <c r="J10" s="189"/>
      <c r="K10" s="189"/>
      <c r="L10" s="189"/>
      <c r="M10" s="190"/>
      <c r="N10" s="144" t="str">
        <f t="shared" ref="N10:N35" si="0">IF(A10="","",ROUND(C10*E10,0))</f>
        <v/>
      </c>
      <c r="O10" s="145"/>
      <c r="P10" s="145"/>
      <c r="Q10" s="145"/>
      <c r="R10" s="145"/>
      <c r="S10" s="145"/>
      <c r="T10" s="145"/>
      <c r="U10" s="145"/>
      <c r="V10" s="146"/>
      <c r="W10" s="35"/>
      <c r="X10" s="87"/>
      <c r="Y10" s="21"/>
      <c r="AB10" s="26" t="s">
        <v>18</v>
      </c>
      <c r="AC10" s="85" t="s">
        <v>63</v>
      </c>
      <c r="AD10" s="9" t="s">
        <v>20</v>
      </c>
      <c r="AE10" s="43" t="str">
        <f>IF($N$7="消　費　税　抜　き",N10,IF(W10="抜",N10,""))</f>
        <v/>
      </c>
      <c r="AF10" s="43" t="str">
        <f>IF($AE10="","",IF($X10="５％",$AE10,""))</f>
        <v/>
      </c>
      <c r="AG10" s="43" t="str">
        <f>IF(AE10="","",IF($X10="８％",$AE10,""))</f>
        <v/>
      </c>
      <c r="AH10" s="43" t="str">
        <f>IF($AE10="","",IF($X10="１０％",$AE10,""))</f>
        <v/>
      </c>
      <c r="AI10" s="43" t="str">
        <f>IF($AE10="","",IF($X10="５％",ROUNDDOWN($AE10*0.05,0),""))</f>
        <v/>
      </c>
      <c r="AJ10" s="43" t="str">
        <f>IF($AE10="","",IF($X10="８％",ROUNDDOWN($AE10*0.08,0),""))</f>
        <v/>
      </c>
      <c r="AK10" s="43" t="str">
        <f>IF($AE10="","",IF($X10="１０％",ROUNDDOWN($AE10*0.1,0),""))</f>
        <v/>
      </c>
      <c r="AL10" s="43" t="str">
        <f>IF($AE10="",$N10,"")</f>
        <v/>
      </c>
      <c r="AM10" s="43" t="str">
        <f>IF($AL10="","",IF($X10="５％",$AL10-$AP10,""))</f>
        <v/>
      </c>
      <c r="AN10" s="43" t="str">
        <f>IF($AL10="","",IF($X10="８％",$AL10-$AQ10,""))</f>
        <v/>
      </c>
      <c r="AO10" s="43" t="str">
        <f>IF($AL10="","",IF($X10="１０％",$AL10-$AR10,""))</f>
        <v/>
      </c>
      <c r="AP10" s="9" t="str">
        <f>IF($AL10="","",IF($X10="５％",ROUNDDOWN($AL10*5/105,0),""))</f>
        <v/>
      </c>
      <c r="AQ10" s="9" t="str">
        <f>IF($AL10="","",IF($X10="８％",ROUNDDOWN($AL10*8/108,0),""))</f>
        <v/>
      </c>
      <c r="AR10" s="9" t="str">
        <f>IF($AL10="","",IF($X10="１０％",ROUNDDOWN($AL10*10/110,0),""))</f>
        <v/>
      </c>
    </row>
    <row r="11" spans="1:44" ht="24.95" customHeight="1">
      <c r="A11" s="1"/>
      <c r="B11" s="2"/>
      <c r="C11" s="3"/>
      <c r="D11" s="4"/>
      <c r="E11" s="141"/>
      <c r="F11" s="142"/>
      <c r="G11" s="142"/>
      <c r="H11" s="142"/>
      <c r="I11" s="142"/>
      <c r="J11" s="142"/>
      <c r="K11" s="142"/>
      <c r="L11" s="142"/>
      <c r="M11" s="143"/>
      <c r="N11" s="112" t="str">
        <f t="shared" si="0"/>
        <v/>
      </c>
      <c r="O11" s="113"/>
      <c r="P11" s="113"/>
      <c r="Q11" s="113"/>
      <c r="R11" s="113"/>
      <c r="S11" s="113"/>
      <c r="T11" s="113"/>
      <c r="U11" s="113"/>
      <c r="V11" s="114"/>
      <c r="W11" s="35"/>
      <c r="X11" s="87"/>
      <c r="Y11" s="22"/>
      <c r="AB11" s="34" t="s">
        <v>17</v>
      </c>
      <c r="AC11" s="88" t="s">
        <v>64</v>
      </c>
      <c r="AD11" s="9" t="s">
        <v>21</v>
      </c>
      <c r="AE11" s="43" t="str">
        <f t="shared" ref="AE11:AE35" si="1">IF($N$7="消　費　税　抜　き",N11,IF(W11="抜",N11,""))</f>
        <v/>
      </c>
      <c r="AF11" s="43" t="str">
        <f t="shared" ref="AF11:AF35" si="2">IF($AE11="","",IF($X11="５％",$AE11,""))</f>
        <v/>
      </c>
      <c r="AG11" s="43" t="str">
        <f t="shared" ref="AG11:AG35" si="3">IF(AE11="","",IF($X11="８％",$AE11,""))</f>
        <v/>
      </c>
      <c r="AH11" s="43" t="str">
        <f t="shared" ref="AH11:AH35" si="4">IF($AE11="","",IF($X11="１０％",$AE11,""))</f>
        <v/>
      </c>
      <c r="AI11" s="43" t="str">
        <f t="shared" ref="AI11:AI35" si="5">IF($AE11="","",IF($X11="５％",ROUNDDOWN($AE11*0.05,0),""))</f>
        <v/>
      </c>
      <c r="AJ11" s="43" t="str">
        <f t="shared" ref="AJ11:AJ35" si="6">IF($AE11="","",IF($X11="８％",ROUNDDOWN($AE11*0.08,0),""))</f>
        <v/>
      </c>
      <c r="AK11" s="43" t="str">
        <f t="shared" ref="AK11:AK35" si="7">IF($AE11="","",IF($X11="１０％",ROUNDDOWN($AE11*0.1,0),""))</f>
        <v/>
      </c>
      <c r="AL11" s="43" t="str">
        <f t="shared" ref="AL11:AL35" si="8">IF($AE11="",$N11,"")</f>
        <v/>
      </c>
      <c r="AM11" s="43" t="str">
        <f t="shared" ref="AM11:AM35" si="9">IF($AL11="","",IF($X11="５％",$AL11-$AP11,""))</f>
        <v/>
      </c>
      <c r="AN11" s="43" t="str">
        <f t="shared" ref="AN11:AN35" si="10">IF($AL11="","",IF($X11="８％",$AL11-$AQ11,""))</f>
        <v/>
      </c>
      <c r="AO11" s="43" t="str">
        <f t="shared" ref="AO11:AO35" si="11">IF($AL11="","",IF($X11="１０％",$AL11-$AR11,""))</f>
        <v/>
      </c>
      <c r="AP11" s="9" t="str">
        <f t="shared" ref="AP11:AP35" si="12">IF($AL11="","",IF($X11="５％",ROUNDDOWN($AL11*5/105,0),""))</f>
        <v/>
      </c>
      <c r="AQ11" s="9" t="str">
        <f t="shared" ref="AQ11:AQ35" si="13">IF($AL11="","",IF($X11="８％",ROUNDDOWN($AL11*8/108,0),""))</f>
        <v/>
      </c>
      <c r="AR11" s="9" t="str">
        <f t="shared" ref="AR11:AR35" si="14">IF($AL11="","",IF($X11="１０％",ROUNDDOWN($AL11*10/110,0),""))</f>
        <v/>
      </c>
    </row>
    <row r="12" spans="1:44" ht="24.95" customHeight="1">
      <c r="A12" s="1"/>
      <c r="B12" s="2"/>
      <c r="C12" s="3"/>
      <c r="D12" s="4"/>
      <c r="E12" s="141"/>
      <c r="F12" s="142"/>
      <c r="G12" s="142"/>
      <c r="H12" s="142"/>
      <c r="I12" s="142"/>
      <c r="J12" s="142"/>
      <c r="K12" s="142"/>
      <c r="L12" s="142"/>
      <c r="M12" s="143"/>
      <c r="N12" s="112" t="str">
        <f t="shared" si="0"/>
        <v/>
      </c>
      <c r="O12" s="113"/>
      <c r="P12" s="113"/>
      <c r="Q12" s="113"/>
      <c r="R12" s="113"/>
      <c r="S12" s="113"/>
      <c r="T12" s="113"/>
      <c r="U12" s="113"/>
      <c r="V12" s="114"/>
      <c r="W12" s="35"/>
      <c r="X12" s="87"/>
      <c r="Y12" s="22"/>
      <c r="AB12" s="34"/>
      <c r="AC12" s="88" t="s">
        <v>68</v>
      </c>
      <c r="AE12" s="43" t="str">
        <f t="shared" si="1"/>
        <v/>
      </c>
      <c r="AF12" s="43" t="str">
        <f t="shared" si="2"/>
        <v/>
      </c>
      <c r="AG12" s="43" t="str">
        <f t="shared" si="3"/>
        <v/>
      </c>
      <c r="AH12" s="43" t="str">
        <f t="shared" si="4"/>
        <v/>
      </c>
      <c r="AI12" s="43" t="str">
        <f t="shared" si="5"/>
        <v/>
      </c>
      <c r="AJ12" s="43" t="str">
        <f t="shared" si="6"/>
        <v/>
      </c>
      <c r="AK12" s="43" t="str">
        <f t="shared" si="7"/>
        <v/>
      </c>
      <c r="AL12" s="43" t="str">
        <f t="shared" si="8"/>
        <v/>
      </c>
      <c r="AM12" s="43" t="str">
        <f t="shared" si="9"/>
        <v/>
      </c>
      <c r="AN12" s="43" t="str">
        <f t="shared" si="10"/>
        <v/>
      </c>
      <c r="AO12" s="43" t="str">
        <f t="shared" si="11"/>
        <v/>
      </c>
      <c r="AP12" s="9" t="str">
        <f t="shared" si="12"/>
        <v/>
      </c>
      <c r="AQ12" s="9" t="str">
        <f t="shared" si="13"/>
        <v/>
      </c>
      <c r="AR12" s="9" t="str">
        <f t="shared" si="14"/>
        <v/>
      </c>
    </row>
    <row r="13" spans="1:44" ht="24.95" customHeight="1">
      <c r="A13" s="1"/>
      <c r="B13" s="2"/>
      <c r="C13" s="3"/>
      <c r="D13" s="4"/>
      <c r="E13" s="141"/>
      <c r="F13" s="142"/>
      <c r="G13" s="142"/>
      <c r="H13" s="142"/>
      <c r="I13" s="142"/>
      <c r="J13" s="142"/>
      <c r="K13" s="142"/>
      <c r="L13" s="142"/>
      <c r="M13" s="143"/>
      <c r="N13" s="112" t="str">
        <f t="shared" si="0"/>
        <v/>
      </c>
      <c r="O13" s="113"/>
      <c r="P13" s="113"/>
      <c r="Q13" s="113"/>
      <c r="R13" s="113"/>
      <c r="S13" s="113"/>
      <c r="T13" s="113"/>
      <c r="U13" s="113"/>
      <c r="V13" s="114"/>
      <c r="W13" s="35"/>
      <c r="X13" s="87"/>
      <c r="Y13" s="22"/>
      <c r="AB13" s="26"/>
      <c r="AC13" s="26"/>
      <c r="AE13" s="43" t="str">
        <f t="shared" si="1"/>
        <v/>
      </c>
      <c r="AF13" s="43" t="str">
        <f t="shared" si="2"/>
        <v/>
      </c>
      <c r="AG13" s="43" t="str">
        <f t="shared" si="3"/>
        <v/>
      </c>
      <c r="AH13" s="43" t="str">
        <f t="shared" si="4"/>
        <v/>
      </c>
      <c r="AI13" s="43" t="str">
        <f t="shared" si="5"/>
        <v/>
      </c>
      <c r="AJ13" s="43" t="str">
        <f t="shared" si="6"/>
        <v/>
      </c>
      <c r="AK13" s="43" t="str">
        <f t="shared" si="7"/>
        <v/>
      </c>
      <c r="AL13" s="43" t="str">
        <f t="shared" si="8"/>
        <v/>
      </c>
      <c r="AM13" s="43" t="str">
        <f t="shared" si="9"/>
        <v/>
      </c>
      <c r="AN13" s="43" t="str">
        <f t="shared" si="10"/>
        <v/>
      </c>
      <c r="AO13" s="43" t="str">
        <f t="shared" si="11"/>
        <v/>
      </c>
      <c r="AP13" s="9" t="str">
        <f t="shared" si="12"/>
        <v/>
      </c>
      <c r="AQ13" s="9" t="str">
        <f t="shared" si="13"/>
        <v/>
      </c>
      <c r="AR13" s="9" t="str">
        <f t="shared" si="14"/>
        <v/>
      </c>
    </row>
    <row r="14" spans="1:44" ht="24.95" customHeight="1">
      <c r="A14" s="1"/>
      <c r="B14" s="2"/>
      <c r="C14" s="3"/>
      <c r="D14" s="4"/>
      <c r="E14" s="141"/>
      <c r="F14" s="142"/>
      <c r="G14" s="142"/>
      <c r="H14" s="142"/>
      <c r="I14" s="142"/>
      <c r="J14" s="142"/>
      <c r="K14" s="142"/>
      <c r="L14" s="142"/>
      <c r="M14" s="143"/>
      <c r="N14" s="112" t="str">
        <f t="shared" si="0"/>
        <v/>
      </c>
      <c r="O14" s="113"/>
      <c r="P14" s="113"/>
      <c r="Q14" s="113"/>
      <c r="R14" s="113"/>
      <c r="S14" s="113"/>
      <c r="T14" s="113"/>
      <c r="U14" s="113"/>
      <c r="V14" s="114"/>
      <c r="W14" s="35"/>
      <c r="X14" s="87"/>
      <c r="Y14" s="22"/>
      <c r="AE14" s="43" t="str">
        <f t="shared" si="1"/>
        <v/>
      </c>
      <c r="AF14" s="43" t="str">
        <f t="shared" si="2"/>
        <v/>
      </c>
      <c r="AG14" s="43" t="str">
        <f t="shared" si="3"/>
        <v/>
      </c>
      <c r="AH14" s="43" t="str">
        <f t="shared" si="4"/>
        <v/>
      </c>
      <c r="AI14" s="43" t="str">
        <f t="shared" si="5"/>
        <v/>
      </c>
      <c r="AJ14" s="43" t="str">
        <f t="shared" si="6"/>
        <v/>
      </c>
      <c r="AK14" s="43" t="str">
        <f t="shared" si="7"/>
        <v/>
      </c>
      <c r="AL14" s="43" t="str">
        <f t="shared" si="8"/>
        <v/>
      </c>
      <c r="AM14" s="43" t="str">
        <f t="shared" si="9"/>
        <v/>
      </c>
      <c r="AN14" s="43" t="str">
        <f t="shared" si="10"/>
        <v/>
      </c>
      <c r="AO14" s="43" t="str">
        <f t="shared" si="11"/>
        <v/>
      </c>
      <c r="AP14" s="9" t="str">
        <f t="shared" si="12"/>
        <v/>
      </c>
      <c r="AQ14" s="9" t="str">
        <f t="shared" si="13"/>
        <v/>
      </c>
      <c r="AR14" s="9" t="str">
        <f t="shared" si="14"/>
        <v/>
      </c>
    </row>
    <row r="15" spans="1:44" ht="24.95" customHeight="1">
      <c r="A15" s="1"/>
      <c r="B15" s="2"/>
      <c r="C15" s="3"/>
      <c r="D15" s="4"/>
      <c r="E15" s="141"/>
      <c r="F15" s="142"/>
      <c r="G15" s="142"/>
      <c r="H15" s="142"/>
      <c r="I15" s="142"/>
      <c r="J15" s="142"/>
      <c r="K15" s="142"/>
      <c r="L15" s="142"/>
      <c r="M15" s="143"/>
      <c r="N15" s="112" t="str">
        <f t="shared" si="0"/>
        <v/>
      </c>
      <c r="O15" s="113"/>
      <c r="P15" s="113"/>
      <c r="Q15" s="113"/>
      <c r="R15" s="113"/>
      <c r="S15" s="113"/>
      <c r="T15" s="113"/>
      <c r="U15" s="113"/>
      <c r="V15" s="114"/>
      <c r="W15" s="35"/>
      <c r="X15" s="87"/>
      <c r="Y15" s="22"/>
      <c r="AE15" s="43" t="str">
        <f t="shared" si="1"/>
        <v/>
      </c>
      <c r="AF15" s="43" t="str">
        <f t="shared" si="2"/>
        <v/>
      </c>
      <c r="AG15" s="43" t="str">
        <f t="shared" si="3"/>
        <v/>
      </c>
      <c r="AH15" s="43" t="str">
        <f t="shared" si="4"/>
        <v/>
      </c>
      <c r="AI15" s="43" t="str">
        <f t="shared" si="5"/>
        <v/>
      </c>
      <c r="AJ15" s="43" t="str">
        <f t="shared" si="6"/>
        <v/>
      </c>
      <c r="AK15" s="43" t="str">
        <f t="shared" si="7"/>
        <v/>
      </c>
      <c r="AL15" s="43" t="str">
        <f t="shared" si="8"/>
        <v/>
      </c>
      <c r="AM15" s="43" t="str">
        <f t="shared" si="9"/>
        <v/>
      </c>
      <c r="AN15" s="43" t="str">
        <f t="shared" si="10"/>
        <v/>
      </c>
      <c r="AO15" s="43" t="str">
        <f t="shared" si="11"/>
        <v/>
      </c>
      <c r="AP15" s="9" t="str">
        <f t="shared" si="12"/>
        <v/>
      </c>
      <c r="AQ15" s="9" t="str">
        <f t="shared" si="13"/>
        <v/>
      </c>
      <c r="AR15" s="9" t="str">
        <f t="shared" si="14"/>
        <v/>
      </c>
    </row>
    <row r="16" spans="1:44" ht="24.95" customHeight="1">
      <c r="A16" s="1"/>
      <c r="B16" s="2"/>
      <c r="C16" s="3"/>
      <c r="D16" s="4"/>
      <c r="E16" s="141"/>
      <c r="F16" s="142"/>
      <c r="G16" s="142"/>
      <c r="H16" s="142"/>
      <c r="I16" s="142"/>
      <c r="J16" s="142"/>
      <c r="K16" s="142"/>
      <c r="L16" s="142"/>
      <c r="M16" s="143"/>
      <c r="N16" s="112" t="str">
        <f t="shared" si="0"/>
        <v/>
      </c>
      <c r="O16" s="113"/>
      <c r="P16" s="113"/>
      <c r="Q16" s="113"/>
      <c r="R16" s="113"/>
      <c r="S16" s="113"/>
      <c r="T16" s="113"/>
      <c r="U16" s="113"/>
      <c r="V16" s="114"/>
      <c r="W16" s="35"/>
      <c r="X16" s="87"/>
      <c r="Y16" s="22"/>
      <c r="AE16" s="43" t="str">
        <f t="shared" si="1"/>
        <v/>
      </c>
      <c r="AF16" s="43" t="str">
        <f t="shared" si="2"/>
        <v/>
      </c>
      <c r="AG16" s="43" t="str">
        <f t="shared" si="3"/>
        <v/>
      </c>
      <c r="AH16" s="43" t="str">
        <f t="shared" si="4"/>
        <v/>
      </c>
      <c r="AI16" s="43" t="str">
        <f t="shared" si="5"/>
        <v/>
      </c>
      <c r="AJ16" s="43" t="str">
        <f t="shared" si="6"/>
        <v/>
      </c>
      <c r="AK16" s="43" t="str">
        <f t="shared" si="7"/>
        <v/>
      </c>
      <c r="AL16" s="43" t="str">
        <f t="shared" si="8"/>
        <v/>
      </c>
      <c r="AM16" s="43" t="str">
        <f t="shared" si="9"/>
        <v/>
      </c>
      <c r="AN16" s="43" t="str">
        <f t="shared" si="10"/>
        <v/>
      </c>
      <c r="AO16" s="43" t="str">
        <f t="shared" si="11"/>
        <v/>
      </c>
      <c r="AP16" s="9" t="str">
        <f t="shared" si="12"/>
        <v/>
      </c>
      <c r="AQ16" s="9" t="str">
        <f t="shared" si="13"/>
        <v/>
      </c>
      <c r="AR16" s="9" t="str">
        <f t="shared" si="14"/>
        <v/>
      </c>
    </row>
    <row r="17" spans="1:44" ht="24.95" customHeight="1">
      <c r="A17" s="1"/>
      <c r="B17" s="2"/>
      <c r="C17" s="3"/>
      <c r="D17" s="4"/>
      <c r="E17" s="141"/>
      <c r="F17" s="142"/>
      <c r="G17" s="142"/>
      <c r="H17" s="142"/>
      <c r="I17" s="142"/>
      <c r="J17" s="142"/>
      <c r="K17" s="142"/>
      <c r="L17" s="142"/>
      <c r="M17" s="143"/>
      <c r="N17" s="112" t="str">
        <f t="shared" si="0"/>
        <v/>
      </c>
      <c r="O17" s="113"/>
      <c r="P17" s="113"/>
      <c r="Q17" s="113"/>
      <c r="R17" s="113"/>
      <c r="S17" s="113"/>
      <c r="T17" s="113"/>
      <c r="U17" s="113"/>
      <c r="V17" s="114"/>
      <c r="W17" s="35"/>
      <c r="X17" s="87"/>
      <c r="Y17" s="22"/>
      <c r="AE17" s="43" t="str">
        <f t="shared" si="1"/>
        <v/>
      </c>
      <c r="AF17" s="43" t="str">
        <f t="shared" si="2"/>
        <v/>
      </c>
      <c r="AG17" s="43" t="str">
        <f t="shared" si="3"/>
        <v/>
      </c>
      <c r="AH17" s="43" t="str">
        <f t="shared" si="4"/>
        <v/>
      </c>
      <c r="AI17" s="43" t="str">
        <f t="shared" si="5"/>
        <v/>
      </c>
      <c r="AJ17" s="43" t="str">
        <f t="shared" si="6"/>
        <v/>
      </c>
      <c r="AK17" s="43" t="str">
        <f t="shared" si="7"/>
        <v/>
      </c>
      <c r="AL17" s="43" t="str">
        <f t="shared" si="8"/>
        <v/>
      </c>
      <c r="AM17" s="43" t="str">
        <f t="shared" si="9"/>
        <v/>
      </c>
      <c r="AN17" s="43" t="str">
        <f t="shared" si="10"/>
        <v/>
      </c>
      <c r="AO17" s="43" t="str">
        <f t="shared" si="11"/>
        <v/>
      </c>
      <c r="AP17" s="9" t="str">
        <f t="shared" si="12"/>
        <v/>
      </c>
      <c r="AQ17" s="9" t="str">
        <f t="shared" si="13"/>
        <v/>
      </c>
      <c r="AR17" s="9" t="str">
        <f t="shared" si="14"/>
        <v/>
      </c>
    </row>
    <row r="18" spans="1:44" ht="24.95" customHeight="1">
      <c r="A18" s="1"/>
      <c r="B18" s="2"/>
      <c r="C18" s="3"/>
      <c r="D18" s="4"/>
      <c r="E18" s="141"/>
      <c r="F18" s="142"/>
      <c r="G18" s="142"/>
      <c r="H18" s="142"/>
      <c r="I18" s="142"/>
      <c r="J18" s="142"/>
      <c r="K18" s="142"/>
      <c r="L18" s="142"/>
      <c r="M18" s="143"/>
      <c r="N18" s="112" t="str">
        <f t="shared" si="0"/>
        <v/>
      </c>
      <c r="O18" s="113"/>
      <c r="P18" s="113"/>
      <c r="Q18" s="113"/>
      <c r="R18" s="113"/>
      <c r="S18" s="113"/>
      <c r="T18" s="113"/>
      <c r="U18" s="113"/>
      <c r="V18" s="114"/>
      <c r="W18" s="35"/>
      <c r="X18" s="87"/>
      <c r="Y18" s="22"/>
      <c r="AE18" s="43" t="str">
        <f t="shared" si="1"/>
        <v/>
      </c>
      <c r="AF18" s="43" t="str">
        <f t="shared" si="2"/>
        <v/>
      </c>
      <c r="AG18" s="43" t="str">
        <f t="shared" si="3"/>
        <v/>
      </c>
      <c r="AH18" s="43" t="str">
        <f t="shared" si="4"/>
        <v/>
      </c>
      <c r="AI18" s="43" t="str">
        <f t="shared" si="5"/>
        <v/>
      </c>
      <c r="AJ18" s="43" t="str">
        <f t="shared" si="6"/>
        <v/>
      </c>
      <c r="AK18" s="43" t="str">
        <f t="shared" si="7"/>
        <v/>
      </c>
      <c r="AL18" s="43" t="str">
        <f t="shared" si="8"/>
        <v/>
      </c>
      <c r="AM18" s="43" t="str">
        <f t="shared" si="9"/>
        <v/>
      </c>
      <c r="AN18" s="43" t="str">
        <f t="shared" si="10"/>
        <v/>
      </c>
      <c r="AO18" s="43" t="str">
        <f t="shared" si="11"/>
        <v/>
      </c>
      <c r="AP18" s="9" t="str">
        <f t="shared" si="12"/>
        <v/>
      </c>
      <c r="AQ18" s="9" t="str">
        <f t="shared" si="13"/>
        <v/>
      </c>
      <c r="AR18" s="9" t="str">
        <f t="shared" si="14"/>
        <v/>
      </c>
    </row>
    <row r="19" spans="1:44" ht="24.95" customHeight="1">
      <c r="A19" s="1"/>
      <c r="B19" s="2"/>
      <c r="C19" s="3"/>
      <c r="D19" s="4"/>
      <c r="E19" s="141"/>
      <c r="F19" s="142"/>
      <c r="G19" s="142"/>
      <c r="H19" s="142"/>
      <c r="I19" s="142"/>
      <c r="J19" s="142"/>
      <c r="K19" s="142"/>
      <c r="L19" s="142"/>
      <c r="M19" s="143"/>
      <c r="N19" s="112" t="str">
        <f t="shared" si="0"/>
        <v/>
      </c>
      <c r="O19" s="113"/>
      <c r="P19" s="113"/>
      <c r="Q19" s="113"/>
      <c r="R19" s="113"/>
      <c r="S19" s="113"/>
      <c r="T19" s="113"/>
      <c r="U19" s="113"/>
      <c r="V19" s="114"/>
      <c r="W19" s="35"/>
      <c r="X19" s="87"/>
      <c r="Y19" s="22"/>
      <c r="AE19" s="43" t="str">
        <f t="shared" si="1"/>
        <v/>
      </c>
      <c r="AF19" s="43" t="str">
        <f t="shared" si="2"/>
        <v/>
      </c>
      <c r="AG19" s="43" t="str">
        <f t="shared" si="3"/>
        <v/>
      </c>
      <c r="AH19" s="43" t="str">
        <f t="shared" si="4"/>
        <v/>
      </c>
      <c r="AI19" s="43" t="str">
        <f t="shared" si="5"/>
        <v/>
      </c>
      <c r="AJ19" s="43" t="str">
        <f t="shared" si="6"/>
        <v/>
      </c>
      <c r="AK19" s="43" t="str">
        <f t="shared" si="7"/>
        <v/>
      </c>
      <c r="AL19" s="43" t="str">
        <f t="shared" si="8"/>
        <v/>
      </c>
      <c r="AM19" s="43" t="str">
        <f t="shared" si="9"/>
        <v/>
      </c>
      <c r="AN19" s="43" t="str">
        <f t="shared" si="10"/>
        <v/>
      </c>
      <c r="AO19" s="43" t="str">
        <f t="shared" si="11"/>
        <v/>
      </c>
      <c r="AP19" s="9" t="str">
        <f t="shared" si="12"/>
        <v/>
      </c>
      <c r="AQ19" s="9" t="str">
        <f t="shared" si="13"/>
        <v/>
      </c>
      <c r="AR19" s="9" t="str">
        <f t="shared" si="14"/>
        <v/>
      </c>
    </row>
    <row r="20" spans="1:44" ht="24.95" customHeight="1">
      <c r="A20" s="1"/>
      <c r="B20" s="2"/>
      <c r="C20" s="3"/>
      <c r="D20" s="4"/>
      <c r="E20" s="141"/>
      <c r="F20" s="142"/>
      <c r="G20" s="142"/>
      <c r="H20" s="142"/>
      <c r="I20" s="142"/>
      <c r="J20" s="142"/>
      <c r="K20" s="142"/>
      <c r="L20" s="142"/>
      <c r="M20" s="143"/>
      <c r="N20" s="112" t="str">
        <f t="shared" si="0"/>
        <v/>
      </c>
      <c r="O20" s="113"/>
      <c r="P20" s="113"/>
      <c r="Q20" s="113"/>
      <c r="R20" s="113"/>
      <c r="S20" s="113"/>
      <c r="T20" s="113"/>
      <c r="U20" s="113"/>
      <c r="V20" s="114"/>
      <c r="W20" s="35"/>
      <c r="X20" s="87"/>
      <c r="Y20" s="22"/>
      <c r="AE20" s="43" t="str">
        <f t="shared" si="1"/>
        <v/>
      </c>
      <c r="AF20" s="43" t="str">
        <f t="shared" si="2"/>
        <v/>
      </c>
      <c r="AG20" s="43" t="str">
        <f t="shared" si="3"/>
        <v/>
      </c>
      <c r="AH20" s="43" t="str">
        <f t="shared" si="4"/>
        <v/>
      </c>
      <c r="AI20" s="43" t="str">
        <f t="shared" si="5"/>
        <v/>
      </c>
      <c r="AJ20" s="43" t="str">
        <f t="shared" si="6"/>
        <v/>
      </c>
      <c r="AK20" s="43" t="str">
        <f t="shared" si="7"/>
        <v/>
      </c>
      <c r="AL20" s="43" t="str">
        <f t="shared" si="8"/>
        <v/>
      </c>
      <c r="AM20" s="43" t="str">
        <f t="shared" si="9"/>
        <v/>
      </c>
      <c r="AN20" s="43" t="str">
        <f t="shared" si="10"/>
        <v/>
      </c>
      <c r="AO20" s="43" t="str">
        <f t="shared" si="11"/>
        <v/>
      </c>
      <c r="AP20" s="9" t="str">
        <f t="shared" si="12"/>
        <v/>
      </c>
      <c r="AQ20" s="9" t="str">
        <f t="shared" si="13"/>
        <v/>
      </c>
      <c r="AR20" s="9" t="str">
        <f t="shared" si="14"/>
        <v/>
      </c>
    </row>
    <row r="21" spans="1:44" ht="24.95" customHeight="1">
      <c r="A21" s="1"/>
      <c r="B21" s="2"/>
      <c r="C21" s="3"/>
      <c r="D21" s="4"/>
      <c r="E21" s="141"/>
      <c r="F21" s="142"/>
      <c r="G21" s="142"/>
      <c r="H21" s="142"/>
      <c r="I21" s="142"/>
      <c r="J21" s="142"/>
      <c r="K21" s="142"/>
      <c r="L21" s="142"/>
      <c r="M21" s="143"/>
      <c r="N21" s="112" t="str">
        <f t="shared" si="0"/>
        <v/>
      </c>
      <c r="O21" s="113"/>
      <c r="P21" s="113"/>
      <c r="Q21" s="113"/>
      <c r="R21" s="113"/>
      <c r="S21" s="113"/>
      <c r="T21" s="113"/>
      <c r="U21" s="113"/>
      <c r="V21" s="114"/>
      <c r="W21" s="35"/>
      <c r="X21" s="87"/>
      <c r="Y21" s="22"/>
      <c r="AE21" s="43" t="str">
        <f t="shared" si="1"/>
        <v/>
      </c>
      <c r="AF21" s="43" t="str">
        <f t="shared" si="2"/>
        <v/>
      </c>
      <c r="AG21" s="43" t="str">
        <f t="shared" si="3"/>
        <v/>
      </c>
      <c r="AH21" s="43" t="str">
        <f t="shared" si="4"/>
        <v/>
      </c>
      <c r="AI21" s="43" t="str">
        <f t="shared" si="5"/>
        <v/>
      </c>
      <c r="AJ21" s="43" t="str">
        <f t="shared" si="6"/>
        <v/>
      </c>
      <c r="AK21" s="43" t="str">
        <f t="shared" si="7"/>
        <v/>
      </c>
      <c r="AL21" s="43" t="str">
        <f t="shared" si="8"/>
        <v/>
      </c>
      <c r="AM21" s="43" t="str">
        <f t="shared" si="9"/>
        <v/>
      </c>
      <c r="AN21" s="43" t="str">
        <f t="shared" si="10"/>
        <v/>
      </c>
      <c r="AO21" s="43" t="str">
        <f t="shared" si="11"/>
        <v/>
      </c>
      <c r="AP21" s="9" t="str">
        <f t="shared" si="12"/>
        <v/>
      </c>
      <c r="AQ21" s="9" t="str">
        <f t="shared" si="13"/>
        <v/>
      </c>
      <c r="AR21" s="9" t="str">
        <f t="shared" si="14"/>
        <v/>
      </c>
    </row>
    <row r="22" spans="1:44" ht="24.95" customHeight="1">
      <c r="A22" s="1"/>
      <c r="B22" s="2"/>
      <c r="C22" s="3"/>
      <c r="D22" s="4"/>
      <c r="E22" s="141"/>
      <c r="F22" s="142"/>
      <c r="G22" s="142"/>
      <c r="H22" s="142"/>
      <c r="I22" s="142"/>
      <c r="J22" s="142"/>
      <c r="K22" s="142"/>
      <c r="L22" s="142"/>
      <c r="M22" s="143"/>
      <c r="N22" s="112" t="str">
        <f t="shared" si="0"/>
        <v/>
      </c>
      <c r="O22" s="113"/>
      <c r="P22" s="113"/>
      <c r="Q22" s="113"/>
      <c r="R22" s="113"/>
      <c r="S22" s="113"/>
      <c r="T22" s="113"/>
      <c r="U22" s="113"/>
      <c r="V22" s="114"/>
      <c r="W22" s="35"/>
      <c r="X22" s="87"/>
      <c r="Y22" s="22"/>
      <c r="AE22" s="43" t="str">
        <f t="shared" si="1"/>
        <v/>
      </c>
      <c r="AF22" s="43" t="str">
        <f t="shared" si="2"/>
        <v/>
      </c>
      <c r="AG22" s="43" t="str">
        <f t="shared" si="3"/>
        <v/>
      </c>
      <c r="AH22" s="43" t="str">
        <f t="shared" si="4"/>
        <v/>
      </c>
      <c r="AI22" s="43" t="str">
        <f t="shared" si="5"/>
        <v/>
      </c>
      <c r="AJ22" s="43" t="str">
        <f t="shared" si="6"/>
        <v/>
      </c>
      <c r="AK22" s="43" t="str">
        <f t="shared" si="7"/>
        <v/>
      </c>
      <c r="AL22" s="43" t="str">
        <f t="shared" si="8"/>
        <v/>
      </c>
      <c r="AM22" s="43" t="str">
        <f t="shared" si="9"/>
        <v/>
      </c>
      <c r="AN22" s="43" t="str">
        <f t="shared" si="10"/>
        <v/>
      </c>
      <c r="AO22" s="43" t="str">
        <f t="shared" si="11"/>
        <v/>
      </c>
      <c r="AP22" s="9" t="str">
        <f t="shared" si="12"/>
        <v/>
      </c>
      <c r="AQ22" s="9" t="str">
        <f t="shared" si="13"/>
        <v/>
      </c>
      <c r="AR22" s="9" t="str">
        <f t="shared" si="14"/>
        <v/>
      </c>
    </row>
    <row r="23" spans="1:44" ht="24.95" customHeight="1">
      <c r="A23" s="1"/>
      <c r="B23" s="2"/>
      <c r="C23" s="3"/>
      <c r="D23" s="4"/>
      <c r="E23" s="141"/>
      <c r="F23" s="142"/>
      <c r="G23" s="142"/>
      <c r="H23" s="142"/>
      <c r="I23" s="142"/>
      <c r="J23" s="142"/>
      <c r="K23" s="142"/>
      <c r="L23" s="142"/>
      <c r="M23" s="143"/>
      <c r="N23" s="112" t="str">
        <f t="shared" si="0"/>
        <v/>
      </c>
      <c r="O23" s="113"/>
      <c r="P23" s="113"/>
      <c r="Q23" s="113"/>
      <c r="R23" s="113"/>
      <c r="S23" s="113"/>
      <c r="T23" s="113"/>
      <c r="U23" s="113"/>
      <c r="V23" s="114"/>
      <c r="W23" s="35"/>
      <c r="X23" s="87"/>
      <c r="Y23" s="22"/>
      <c r="AE23" s="43" t="str">
        <f t="shared" si="1"/>
        <v/>
      </c>
      <c r="AF23" s="43" t="str">
        <f t="shared" si="2"/>
        <v/>
      </c>
      <c r="AG23" s="43" t="str">
        <f t="shared" si="3"/>
        <v/>
      </c>
      <c r="AH23" s="43" t="str">
        <f t="shared" si="4"/>
        <v/>
      </c>
      <c r="AI23" s="43" t="str">
        <f t="shared" si="5"/>
        <v/>
      </c>
      <c r="AJ23" s="43" t="str">
        <f t="shared" si="6"/>
        <v/>
      </c>
      <c r="AK23" s="43" t="str">
        <f t="shared" si="7"/>
        <v/>
      </c>
      <c r="AL23" s="43" t="str">
        <f t="shared" si="8"/>
        <v/>
      </c>
      <c r="AM23" s="43" t="str">
        <f t="shared" si="9"/>
        <v/>
      </c>
      <c r="AN23" s="43" t="str">
        <f t="shared" si="10"/>
        <v/>
      </c>
      <c r="AO23" s="43" t="str">
        <f t="shared" si="11"/>
        <v/>
      </c>
      <c r="AP23" s="9" t="str">
        <f t="shared" si="12"/>
        <v/>
      </c>
      <c r="AQ23" s="9" t="str">
        <f t="shared" si="13"/>
        <v/>
      </c>
      <c r="AR23" s="9" t="str">
        <f t="shared" si="14"/>
        <v/>
      </c>
    </row>
    <row r="24" spans="1:44" ht="24.95" customHeight="1">
      <c r="A24" s="1"/>
      <c r="B24" s="2"/>
      <c r="C24" s="3"/>
      <c r="D24" s="4"/>
      <c r="E24" s="141"/>
      <c r="F24" s="142"/>
      <c r="G24" s="142"/>
      <c r="H24" s="142"/>
      <c r="I24" s="142"/>
      <c r="J24" s="142"/>
      <c r="K24" s="142"/>
      <c r="L24" s="142"/>
      <c r="M24" s="143"/>
      <c r="N24" s="112" t="str">
        <f t="shared" si="0"/>
        <v/>
      </c>
      <c r="O24" s="113"/>
      <c r="P24" s="113"/>
      <c r="Q24" s="113"/>
      <c r="R24" s="113"/>
      <c r="S24" s="113"/>
      <c r="T24" s="113"/>
      <c r="U24" s="113"/>
      <c r="V24" s="114"/>
      <c r="W24" s="35"/>
      <c r="X24" s="87"/>
      <c r="Y24" s="22"/>
      <c r="AE24" s="43" t="str">
        <f t="shared" si="1"/>
        <v/>
      </c>
      <c r="AF24" s="43" t="str">
        <f t="shared" si="2"/>
        <v/>
      </c>
      <c r="AG24" s="43" t="str">
        <f t="shared" si="3"/>
        <v/>
      </c>
      <c r="AH24" s="43" t="str">
        <f t="shared" si="4"/>
        <v/>
      </c>
      <c r="AI24" s="43" t="str">
        <f t="shared" si="5"/>
        <v/>
      </c>
      <c r="AJ24" s="43" t="str">
        <f t="shared" si="6"/>
        <v/>
      </c>
      <c r="AK24" s="43" t="str">
        <f t="shared" si="7"/>
        <v/>
      </c>
      <c r="AL24" s="43" t="str">
        <f t="shared" si="8"/>
        <v/>
      </c>
      <c r="AM24" s="43" t="str">
        <f t="shared" si="9"/>
        <v/>
      </c>
      <c r="AN24" s="43" t="str">
        <f t="shared" si="10"/>
        <v/>
      </c>
      <c r="AO24" s="43" t="str">
        <f t="shared" si="11"/>
        <v/>
      </c>
      <c r="AP24" s="9" t="str">
        <f t="shared" si="12"/>
        <v/>
      </c>
      <c r="AQ24" s="9" t="str">
        <f t="shared" si="13"/>
        <v/>
      </c>
      <c r="AR24" s="9" t="str">
        <f t="shared" si="14"/>
        <v/>
      </c>
    </row>
    <row r="25" spans="1:44" ht="24.95" customHeight="1">
      <c r="A25" s="1"/>
      <c r="B25" s="2"/>
      <c r="C25" s="3"/>
      <c r="D25" s="4"/>
      <c r="E25" s="141"/>
      <c r="F25" s="142"/>
      <c r="G25" s="142"/>
      <c r="H25" s="142"/>
      <c r="I25" s="142"/>
      <c r="J25" s="142"/>
      <c r="K25" s="142"/>
      <c r="L25" s="142"/>
      <c r="M25" s="143"/>
      <c r="N25" s="112" t="str">
        <f t="shared" si="0"/>
        <v/>
      </c>
      <c r="O25" s="113"/>
      <c r="P25" s="113"/>
      <c r="Q25" s="113"/>
      <c r="R25" s="113"/>
      <c r="S25" s="113"/>
      <c r="T25" s="113"/>
      <c r="U25" s="113"/>
      <c r="V25" s="114"/>
      <c r="W25" s="35"/>
      <c r="X25" s="87"/>
      <c r="Y25" s="22"/>
      <c r="AE25" s="43" t="str">
        <f t="shared" si="1"/>
        <v/>
      </c>
      <c r="AF25" s="43" t="str">
        <f t="shared" si="2"/>
        <v/>
      </c>
      <c r="AG25" s="43" t="str">
        <f t="shared" si="3"/>
        <v/>
      </c>
      <c r="AH25" s="43" t="str">
        <f t="shared" si="4"/>
        <v/>
      </c>
      <c r="AI25" s="43" t="str">
        <f t="shared" si="5"/>
        <v/>
      </c>
      <c r="AJ25" s="43" t="str">
        <f t="shared" si="6"/>
        <v/>
      </c>
      <c r="AK25" s="43" t="str">
        <f t="shared" si="7"/>
        <v/>
      </c>
      <c r="AL25" s="43" t="str">
        <f t="shared" si="8"/>
        <v/>
      </c>
      <c r="AM25" s="43" t="str">
        <f t="shared" si="9"/>
        <v/>
      </c>
      <c r="AN25" s="43" t="str">
        <f t="shared" si="10"/>
        <v/>
      </c>
      <c r="AO25" s="43" t="str">
        <f t="shared" si="11"/>
        <v/>
      </c>
      <c r="AP25" s="9" t="str">
        <f t="shared" si="12"/>
        <v/>
      </c>
      <c r="AQ25" s="9" t="str">
        <f t="shared" si="13"/>
        <v/>
      </c>
      <c r="AR25" s="9" t="str">
        <f t="shared" si="14"/>
        <v/>
      </c>
    </row>
    <row r="26" spans="1:44" ht="24.95" customHeight="1">
      <c r="A26" s="1"/>
      <c r="B26" s="2"/>
      <c r="C26" s="3"/>
      <c r="D26" s="4"/>
      <c r="E26" s="141"/>
      <c r="F26" s="142"/>
      <c r="G26" s="142"/>
      <c r="H26" s="142"/>
      <c r="I26" s="142"/>
      <c r="J26" s="142"/>
      <c r="K26" s="142"/>
      <c r="L26" s="142"/>
      <c r="M26" s="143"/>
      <c r="N26" s="112" t="str">
        <f t="shared" si="0"/>
        <v/>
      </c>
      <c r="O26" s="113"/>
      <c r="P26" s="113"/>
      <c r="Q26" s="113"/>
      <c r="R26" s="113"/>
      <c r="S26" s="113"/>
      <c r="T26" s="113"/>
      <c r="U26" s="113"/>
      <c r="V26" s="114"/>
      <c r="W26" s="35"/>
      <c r="X26" s="87"/>
      <c r="Y26" s="22"/>
      <c r="AE26" s="43" t="str">
        <f t="shared" si="1"/>
        <v/>
      </c>
      <c r="AF26" s="43" t="str">
        <f t="shared" si="2"/>
        <v/>
      </c>
      <c r="AG26" s="43" t="str">
        <f t="shared" si="3"/>
        <v/>
      </c>
      <c r="AH26" s="43" t="str">
        <f t="shared" si="4"/>
        <v/>
      </c>
      <c r="AI26" s="43" t="str">
        <f t="shared" si="5"/>
        <v/>
      </c>
      <c r="AJ26" s="43" t="str">
        <f t="shared" si="6"/>
        <v/>
      </c>
      <c r="AK26" s="43" t="str">
        <f t="shared" si="7"/>
        <v/>
      </c>
      <c r="AL26" s="43" t="str">
        <f t="shared" si="8"/>
        <v/>
      </c>
      <c r="AM26" s="43" t="str">
        <f t="shared" si="9"/>
        <v/>
      </c>
      <c r="AN26" s="43" t="str">
        <f t="shared" si="10"/>
        <v/>
      </c>
      <c r="AO26" s="43" t="str">
        <f t="shared" si="11"/>
        <v/>
      </c>
      <c r="AP26" s="9" t="str">
        <f t="shared" si="12"/>
        <v/>
      </c>
      <c r="AQ26" s="9" t="str">
        <f t="shared" si="13"/>
        <v/>
      </c>
      <c r="AR26" s="9" t="str">
        <f t="shared" si="14"/>
        <v/>
      </c>
    </row>
    <row r="27" spans="1:44" ht="24.95" customHeight="1">
      <c r="A27" s="1"/>
      <c r="B27" s="2"/>
      <c r="C27" s="3"/>
      <c r="D27" s="4"/>
      <c r="E27" s="141"/>
      <c r="F27" s="142"/>
      <c r="G27" s="142"/>
      <c r="H27" s="142"/>
      <c r="I27" s="142"/>
      <c r="J27" s="142"/>
      <c r="K27" s="142"/>
      <c r="L27" s="142"/>
      <c r="M27" s="143"/>
      <c r="N27" s="112" t="str">
        <f t="shared" si="0"/>
        <v/>
      </c>
      <c r="O27" s="113"/>
      <c r="P27" s="113"/>
      <c r="Q27" s="113"/>
      <c r="R27" s="113"/>
      <c r="S27" s="113"/>
      <c r="T27" s="113"/>
      <c r="U27" s="113"/>
      <c r="V27" s="114"/>
      <c r="W27" s="35"/>
      <c r="X27" s="87"/>
      <c r="Y27" s="22"/>
      <c r="AE27" s="43" t="str">
        <f t="shared" si="1"/>
        <v/>
      </c>
      <c r="AF27" s="43" t="str">
        <f t="shared" si="2"/>
        <v/>
      </c>
      <c r="AG27" s="43" t="str">
        <f t="shared" si="3"/>
        <v/>
      </c>
      <c r="AH27" s="43" t="str">
        <f t="shared" si="4"/>
        <v/>
      </c>
      <c r="AI27" s="43" t="str">
        <f t="shared" si="5"/>
        <v/>
      </c>
      <c r="AJ27" s="43" t="str">
        <f t="shared" si="6"/>
        <v/>
      </c>
      <c r="AK27" s="43" t="str">
        <f t="shared" si="7"/>
        <v/>
      </c>
      <c r="AL27" s="43" t="str">
        <f t="shared" si="8"/>
        <v/>
      </c>
      <c r="AM27" s="43" t="str">
        <f t="shared" si="9"/>
        <v/>
      </c>
      <c r="AN27" s="43" t="str">
        <f t="shared" si="10"/>
        <v/>
      </c>
      <c r="AO27" s="43" t="str">
        <f t="shared" si="11"/>
        <v/>
      </c>
      <c r="AP27" s="9" t="str">
        <f t="shared" si="12"/>
        <v/>
      </c>
      <c r="AQ27" s="9" t="str">
        <f t="shared" si="13"/>
        <v/>
      </c>
      <c r="AR27" s="9" t="str">
        <f t="shared" si="14"/>
        <v/>
      </c>
    </row>
    <row r="28" spans="1:44" ht="24.95" customHeight="1">
      <c r="A28" s="1"/>
      <c r="B28" s="2"/>
      <c r="C28" s="3"/>
      <c r="D28" s="4"/>
      <c r="E28" s="141"/>
      <c r="F28" s="142"/>
      <c r="G28" s="142"/>
      <c r="H28" s="142"/>
      <c r="I28" s="142"/>
      <c r="J28" s="142"/>
      <c r="K28" s="142"/>
      <c r="L28" s="142"/>
      <c r="M28" s="143"/>
      <c r="N28" s="112" t="str">
        <f t="shared" si="0"/>
        <v/>
      </c>
      <c r="O28" s="113"/>
      <c r="P28" s="113"/>
      <c r="Q28" s="113"/>
      <c r="R28" s="113"/>
      <c r="S28" s="113"/>
      <c r="T28" s="113"/>
      <c r="U28" s="113"/>
      <c r="V28" s="114"/>
      <c r="W28" s="35"/>
      <c r="X28" s="87"/>
      <c r="Y28" s="22"/>
      <c r="AE28" s="43" t="str">
        <f t="shared" si="1"/>
        <v/>
      </c>
      <c r="AF28" s="43" t="str">
        <f t="shared" si="2"/>
        <v/>
      </c>
      <c r="AG28" s="43" t="str">
        <f t="shared" si="3"/>
        <v/>
      </c>
      <c r="AH28" s="43" t="str">
        <f t="shared" si="4"/>
        <v/>
      </c>
      <c r="AI28" s="43" t="str">
        <f t="shared" si="5"/>
        <v/>
      </c>
      <c r="AJ28" s="43" t="str">
        <f t="shared" si="6"/>
        <v/>
      </c>
      <c r="AK28" s="43" t="str">
        <f t="shared" si="7"/>
        <v/>
      </c>
      <c r="AL28" s="43" t="str">
        <f t="shared" si="8"/>
        <v/>
      </c>
      <c r="AM28" s="43" t="str">
        <f t="shared" si="9"/>
        <v/>
      </c>
      <c r="AN28" s="43" t="str">
        <f t="shared" si="10"/>
        <v/>
      </c>
      <c r="AO28" s="43" t="str">
        <f t="shared" si="11"/>
        <v/>
      </c>
      <c r="AP28" s="9" t="str">
        <f t="shared" si="12"/>
        <v/>
      </c>
      <c r="AQ28" s="9" t="str">
        <f t="shared" si="13"/>
        <v/>
      </c>
      <c r="AR28" s="9" t="str">
        <f t="shared" si="14"/>
        <v/>
      </c>
    </row>
    <row r="29" spans="1:44" ht="24.95" customHeight="1">
      <c r="A29" s="1"/>
      <c r="B29" s="2"/>
      <c r="C29" s="3"/>
      <c r="D29" s="4"/>
      <c r="E29" s="141"/>
      <c r="F29" s="142"/>
      <c r="G29" s="142"/>
      <c r="H29" s="142"/>
      <c r="I29" s="142"/>
      <c r="J29" s="142"/>
      <c r="K29" s="142"/>
      <c r="L29" s="142"/>
      <c r="M29" s="143"/>
      <c r="N29" s="112" t="str">
        <f t="shared" si="0"/>
        <v/>
      </c>
      <c r="O29" s="113"/>
      <c r="P29" s="113"/>
      <c r="Q29" s="113"/>
      <c r="R29" s="113"/>
      <c r="S29" s="113"/>
      <c r="T29" s="113"/>
      <c r="U29" s="113"/>
      <c r="V29" s="114"/>
      <c r="W29" s="35"/>
      <c r="X29" s="87"/>
      <c r="Y29" s="22"/>
      <c r="AE29" s="43" t="str">
        <f t="shared" si="1"/>
        <v/>
      </c>
      <c r="AF29" s="43" t="str">
        <f t="shared" si="2"/>
        <v/>
      </c>
      <c r="AG29" s="43" t="str">
        <f t="shared" si="3"/>
        <v/>
      </c>
      <c r="AH29" s="43" t="str">
        <f t="shared" si="4"/>
        <v/>
      </c>
      <c r="AI29" s="43" t="str">
        <f t="shared" si="5"/>
        <v/>
      </c>
      <c r="AJ29" s="43" t="str">
        <f t="shared" si="6"/>
        <v/>
      </c>
      <c r="AK29" s="43" t="str">
        <f t="shared" si="7"/>
        <v/>
      </c>
      <c r="AL29" s="43" t="str">
        <f t="shared" si="8"/>
        <v/>
      </c>
      <c r="AM29" s="43" t="str">
        <f t="shared" si="9"/>
        <v/>
      </c>
      <c r="AN29" s="43" t="str">
        <f t="shared" si="10"/>
        <v/>
      </c>
      <c r="AO29" s="43" t="str">
        <f t="shared" si="11"/>
        <v/>
      </c>
      <c r="AP29" s="9" t="str">
        <f t="shared" si="12"/>
        <v/>
      </c>
      <c r="AQ29" s="9" t="str">
        <f t="shared" si="13"/>
        <v/>
      </c>
      <c r="AR29" s="9" t="str">
        <f t="shared" si="14"/>
        <v/>
      </c>
    </row>
    <row r="30" spans="1:44" ht="24.95" customHeight="1">
      <c r="A30" s="1"/>
      <c r="B30" s="2"/>
      <c r="C30" s="3"/>
      <c r="D30" s="4"/>
      <c r="E30" s="141"/>
      <c r="F30" s="142"/>
      <c r="G30" s="142"/>
      <c r="H30" s="142"/>
      <c r="I30" s="142"/>
      <c r="J30" s="142"/>
      <c r="K30" s="142"/>
      <c r="L30" s="142"/>
      <c r="M30" s="143"/>
      <c r="N30" s="112" t="str">
        <f t="shared" si="0"/>
        <v/>
      </c>
      <c r="O30" s="113"/>
      <c r="P30" s="113"/>
      <c r="Q30" s="113"/>
      <c r="R30" s="113"/>
      <c r="S30" s="113"/>
      <c r="T30" s="113"/>
      <c r="U30" s="113"/>
      <c r="V30" s="114"/>
      <c r="W30" s="35"/>
      <c r="X30" s="87"/>
      <c r="Y30" s="22"/>
      <c r="AE30" s="43" t="str">
        <f t="shared" si="1"/>
        <v/>
      </c>
      <c r="AF30" s="43" t="str">
        <f t="shared" si="2"/>
        <v/>
      </c>
      <c r="AG30" s="43" t="str">
        <f t="shared" si="3"/>
        <v/>
      </c>
      <c r="AH30" s="43" t="str">
        <f t="shared" si="4"/>
        <v/>
      </c>
      <c r="AI30" s="43" t="str">
        <f t="shared" si="5"/>
        <v/>
      </c>
      <c r="AJ30" s="43" t="str">
        <f t="shared" si="6"/>
        <v/>
      </c>
      <c r="AK30" s="43" t="str">
        <f t="shared" si="7"/>
        <v/>
      </c>
      <c r="AL30" s="43" t="str">
        <f t="shared" si="8"/>
        <v/>
      </c>
      <c r="AM30" s="43" t="str">
        <f t="shared" si="9"/>
        <v/>
      </c>
      <c r="AN30" s="43" t="str">
        <f t="shared" si="10"/>
        <v/>
      </c>
      <c r="AO30" s="43" t="str">
        <f t="shared" si="11"/>
        <v/>
      </c>
      <c r="AP30" s="9" t="str">
        <f t="shared" si="12"/>
        <v/>
      </c>
      <c r="AQ30" s="9" t="str">
        <f t="shared" si="13"/>
        <v/>
      </c>
      <c r="AR30" s="9" t="str">
        <f t="shared" si="14"/>
        <v/>
      </c>
    </row>
    <row r="31" spans="1:44" ht="24.95" customHeight="1">
      <c r="A31" s="1"/>
      <c r="B31" s="2"/>
      <c r="C31" s="3"/>
      <c r="D31" s="4"/>
      <c r="E31" s="141"/>
      <c r="F31" s="142"/>
      <c r="G31" s="142"/>
      <c r="H31" s="142"/>
      <c r="I31" s="142"/>
      <c r="J31" s="142"/>
      <c r="K31" s="142"/>
      <c r="L31" s="142"/>
      <c r="M31" s="143"/>
      <c r="N31" s="112" t="str">
        <f t="shared" si="0"/>
        <v/>
      </c>
      <c r="O31" s="113"/>
      <c r="P31" s="113"/>
      <c r="Q31" s="113"/>
      <c r="R31" s="113"/>
      <c r="S31" s="113"/>
      <c r="T31" s="113"/>
      <c r="U31" s="113"/>
      <c r="V31" s="114"/>
      <c r="W31" s="35"/>
      <c r="X31" s="87"/>
      <c r="Y31" s="22"/>
      <c r="AE31" s="43" t="str">
        <f t="shared" si="1"/>
        <v/>
      </c>
      <c r="AF31" s="43" t="str">
        <f t="shared" si="2"/>
        <v/>
      </c>
      <c r="AG31" s="43" t="str">
        <f t="shared" si="3"/>
        <v/>
      </c>
      <c r="AH31" s="43" t="str">
        <f t="shared" si="4"/>
        <v/>
      </c>
      <c r="AI31" s="43" t="str">
        <f t="shared" si="5"/>
        <v/>
      </c>
      <c r="AJ31" s="43" t="str">
        <f t="shared" si="6"/>
        <v/>
      </c>
      <c r="AK31" s="43" t="str">
        <f t="shared" si="7"/>
        <v/>
      </c>
      <c r="AL31" s="43" t="str">
        <f t="shared" si="8"/>
        <v/>
      </c>
      <c r="AM31" s="43" t="str">
        <f t="shared" si="9"/>
        <v/>
      </c>
      <c r="AN31" s="43" t="str">
        <f t="shared" si="10"/>
        <v/>
      </c>
      <c r="AO31" s="43" t="str">
        <f t="shared" si="11"/>
        <v/>
      </c>
      <c r="AP31" s="9" t="str">
        <f t="shared" si="12"/>
        <v/>
      </c>
      <c r="AQ31" s="9" t="str">
        <f t="shared" si="13"/>
        <v/>
      </c>
      <c r="AR31" s="9" t="str">
        <f t="shared" si="14"/>
        <v/>
      </c>
    </row>
    <row r="32" spans="1:44" ht="24.95" customHeight="1">
      <c r="A32" s="1"/>
      <c r="B32" s="2"/>
      <c r="C32" s="3"/>
      <c r="D32" s="4"/>
      <c r="E32" s="141"/>
      <c r="F32" s="142"/>
      <c r="G32" s="142"/>
      <c r="H32" s="142"/>
      <c r="I32" s="142"/>
      <c r="J32" s="142"/>
      <c r="K32" s="142"/>
      <c r="L32" s="142"/>
      <c r="M32" s="143"/>
      <c r="N32" s="112" t="str">
        <f t="shared" si="0"/>
        <v/>
      </c>
      <c r="O32" s="113"/>
      <c r="P32" s="113"/>
      <c r="Q32" s="113"/>
      <c r="R32" s="113"/>
      <c r="S32" s="113"/>
      <c r="T32" s="113"/>
      <c r="U32" s="113"/>
      <c r="V32" s="114"/>
      <c r="W32" s="35"/>
      <c r="X32" s="87"/>
      <c r="Y32" s="22"/>
      <c r="AE32" s="43" t="str">
        <f t="shared" si="1"/>
        <v/>
      </c>
      <c r="AF32" s="43" t="str">
        <f t="shared" si="2"/>
        <v/>
      </c>
      <c r="AG32" s="43" t="str">
        <f t="shared" si="3"/>
        <v/>
      </c>
      <c r="AH32" s="43" t="str">
        <f t="shared" si="4"/>
        <v/>
      </c>
      <c r="AI32" s="43" t="str">
        <f t="shared" si="5"/>
        <v/>
      </c>
      <c r="AJ32" s="43" t="str">
        <f t="shared" si="6"/>
        <v/>
      </c>
      <c r="AK32" s="43" t="str">
        <f t="shared" si="7"/>
        <v/>
      </c>
      <c r="AL32" s="43" t="str">
        <f t="shared" si="8"/>
        <v/>
      </c>
      <c r="AM32" s="43" t="str">
        <f t="shared" si="9"/>
        <v/>
      </c>
      <c r="AN32" s="43" t="str">
        <f t="shared" si="10"/>
        <v/>
      </c>
      <c r="AO32" s="43" t="str">
        <f t="shared" si="11"/>
        <v/>
      </c>
      <c r="AP32" s="9" t="str">
        <f t="shared" si="12"/>
        <v/>
      </c>
      <c r="AQ32" s="9" t="str">
        <f t="shared" si="13"/>
        <v/>
      </c>
      <c r="AR32" s="9" t="str">
        <f t="shared" si="14"/>
        <v/>
      </c>
    </row>
    <row r="33" spans="1:44" ht="24.95" customHeight="1">
      <c r="A33" s="1"/>
      <c r="B33" s="2"/>
      <c r="C33" s="3"/>
      <c r="D33" s="4"/>
      <c r="E33" s="141"/>
      <c r="F33" s="142"/>
      <c r="G33" s="142"/>
      <c r="H33" s="142"/>
      <c r="I33" s="142"/>
      <c r="J33" s="142"/>
      <c r="K33" s="142"/>
      <c r="L33" s="142"/>
      <c r="M33" s="143"/>
      <c r="N33" s="112" t="str">
        <f t="shared" si="0"/>
        <v/>
      </c>
      <c r="O33" s="113"/>
      <c r="P33" s="113"/>
      <c r="Q33" s="113"/>
      <c r="R33" s="113"/>
      <c r="S33" s="113"/>
      <c r="T33" s="113"/>
      <c r="U33" s="113"/>
      <c r="V33" s="114"/>
      <c r="W33" s="35"/>
      <c r="X33" s="87"/>
      <c r="Y33" s="22"/>
      <c r="AE33" s="43" t="str">
        <f t="shared" si="1"/>
        <v/>
      </c>
      <c r="AF33" s="43" t="str">
        <f t="shared" si="2"/>
        <v/>
      </c>
      <c r="AG33" s="43" t="str">
        <f t="shared" si="3"/>
        <v/>
      </c>
      <c r="AH33" s="43" t="str">
        <f t="shared" si="4"/>
        <v/>
      </c>
      <c r="AI33" s="43" t="str">
        <f t="shared" si="5"/>
        <v/>
      </c>
      <c r="AJ33" s="43" t="str">
        <f t="shared" si="6"/>
        <v/>
      </c>
      <c r="AK33" s="43" t="str">
        <f t="shared" si="7"/>
        <v/>
      </c>
      <c r="AL33" s="43" t="str">
        <f t="shared" si="8"/>
        <v/>
      </c>
      <c r="AM33" s="43" t="str">
        <f t="shared" si="9"/>
        <v/>
      </c>
      <c r="AN33" s="43" t="str">
        <f t="shared" si="10"/>
        <v/>
      </c>
      <c r="AO33" s="43" t="str">
        <f t="shared" si="11"/>
        <v/>
      </c>
      <c r="AP33" s="9" t="str">
        <f t="shared" si="12"/>
        <v/>
      </c>
      <c r="AQ33" s="9" t="str">
        <f t="shared" si="13"/>
        <v/>
      </c>
      <c r="AR33" s="9" t="str">
        <f t="shared" si="14"/>
        <v/>
      </c>
    </row>
    <row r="34" spans="1:44" ht="24.95" customHeight="1">
      <c r="A34" s="1"/>
      <c r="B34" s="2"/>
      <c r="C34" s="3"/>
      <c r="D34" s="4"/>
      <c r="E34" s="141"/>
      <c r="F34" s="142"/>
      <c r="G34" s="142"/>
      <c r="H34" s="142"/>
      <c r="I34" s="142"/>
      <c r="J34" s="142"/>
      <c r="K34" s="142"/>
      <c r="L34" s="142"/>
      <c r="M34" s="143"/>
      <c r="N34" s="112" t="str">
        <f t="shared" si="0"/>
        <v/>
      </c>
      <c r="O34" s="113"/>
      <c r="P34" s="113"/>
      <c r="Q34" s="113"/>
      <c r="R34" s="113"/>
      <c r="S34" s="113"/>
      <c r="T34" s="113"/>
      <c r="U34" s="113"/>
      <c r="V34" s="114"/>
      <c r="W34" s="35"/>
      <c r="X34" s="87"/>
      <c r="Y34" s="22"/>
      <c r="AE34" s="43" t="str">
        <f t="shared" si="1"/>
        <v/>
      </c>
      <c r="AF34" s="43" t="str">
        <f t="shared" si="2"/>
        <v/>
      </c>
      <c r="AG34" s="43" t="str">
        <f t="shared" si="3"/>
        <v/>
      </c>
      <c r="AH34" s="43" t="str">
        <f t="shared" si="4"/>
        <v/>
      </c>
      <c r="AI34" s="43" t="str">
        <f t="shared" si="5"/>
        <v/>
      </c>
      <c r="AJ34" s="43" t="str">
        <f t="shared" si="6"/>
        <v/>
      </c>
      <c r="AK34" s="43" t="str">
        <f t="shared" si="7"/>
        <v/>
      </c>
      <c r="AL34" s="43" t="str">
        <f t="shared" si="8"/>
        <v/>
      </c>
      <c r="AM34" s="43" t="str">
        <f t="shared" si="9"/>
        <v/>
      </c>
      <c r="AN34" s="43" t="str">
        <f t="shared" si="10"/>
        <v/>
      </c>
      <c r="AO34" s="43" t="str">
        <f t="shared" si="11"/>
        <v/>
      </c>
      <c r="AP34" s="9" t="str">
        <f t="shared" si="12"/>
        <v/>
      </c>
      <c r="AQ34" s="9" t="str">
        <f t="shared" si="13"/>
        <v/>
      </c>
      <c r="AR34" s="9" t="str">
        <f t="shared" si="14"/>
        <v/>
      </c>
    </row>
    <row r="35" spans="1:44" ht="24.95" customHeight="1" thickBot="1">
      <c r="A35" s="29"/>
      <c r="B35" s="30"/>
      <c r="C35" s="31"/>
      <c r="D35" s="32"/>
      <c r="E35" s="141"/>
      <c r="F35" s="142"/>
      <c r="G35" s="142"/>
      <c r="H35" s="142"/>
      <c r="I35" s="142"/>
      <c r="J35" s="142"/>
      <c r="K35" s="142"/>
      <c r="L35" s="142"/>
      <c r="M35" s="143"/>
      <c r="N35" s="118" t="str">
        <f t="shared" si="0"/>
        <v/>
      </c>
      <c r="O35" s="119"/>
      <c r="P35" s="119"/>
      <c r="Q35" s="119"/>
      <c r="R35" s="119"/>
      <c r="S35" s="119"/>
      <c r="T35" s="119"/>
      <c r="U35" s="119"/>
      <c r="V35" s="120"/>
      <c r="W35" s="35"/>
      <c r="X35" s="87"/>
      <c r="Y35" s="27"/>
      <c r="AE35" s="43" t="str">
        <f t="shared" si="1"/>
        <v/>
      </c>
      <c r="AF35" s="43" t="str">
        <f t="shared" si="2"/>
        <v/>
      </c>
      <c r="AG35" s="43" t="str">
        <f t="shared" si="3"/>
        <v/>
      </c>
      <c r="AH35" s="43" t="str">
        <f t="shared" si="4"/>
        <v/>
      </c>
      <c r="AI35" s="43" t="str">
        <f t="shared" si="5"/>
        <v/>
      </c>
      <c r="AJ35" s="43" t="str">
        <f t="shared" si="6"/>
        <v/>
      </c>
      <c r="AK35" s="43" t="str">
        <f t="shared" si="7"/>
        <v/>
      </c>
      <c r="AL35" s="43" t="str">
        <f t="shared" si="8"/>
        <v/>
      </c>
      <c r="AM35" s="43" t="str">
        <f t="shared" si="9"/>
        <v/>
      </c>
      <c r="AN35" s="43" t="str">
        <f t="shared" si="10"/>
        <v/>
      </c>
      <c r="AO35" s="43" t="str">
        <f t="shared" si="11"/>
        <v/>
      </c>
      <c r="AP35" s="9" t="str">
        <f t="shared" si="12"/>
        <v/>
      </c>
      <c r="AQ35" s="9" t="str">
        <f t="shared" si="13"/>
        <v/>
      </c>
      <c r="AR35" s="9" t="str">
        <f t="shared" si="14"/>
        <v/>
      </c>
    </row>
    <row r="36" spans="1:44" ht="24.95" customHeight="1" thickBot="1">
      <c r="A36" s="161" t="s">
        <v>35</v>
      </c>
      <c r="B36" s="162"/>
      <c r="C36" s="162"/>
      <c r="D36" s="162"/>
      <c r="E36" s="162"/>
      <c r="F36" s="162"/>
      <c r="G36" s="162"/>
      <c r="H36" s="162"/>
      <c r="I36" s="162"/>
      <c r="J36" s="162"/>
      <c r="K36" s="162"/>
      <c r="L36" s="162"/>
      <c r="M36" s="162"/>
      <c r="N36" s="121">
        <f>AF36+AM36</f>
        <v>0</v>
      </c>
      <c r="O36" s="122"/>
      <c r="P36" s="122"/>
      <c r="Q36" s="122"/>
      <c r="R36" s="122"/>
      <c r="S36" s="122"/>
      <c r="T36" s="122"/>
      <c r="U36" s="122"/>
      <c r="V36" s="123"/>
      <c r="W36" s="156">
        <f>AI36+AP36</f>
        <v>0</v>
      </c>
      <c r="X36" s="157"/>
      <c r="Y36" s="158"/>
      <c r="AD36" s="9" t="s">
        <v>23</v>
      </c>
      <c r="AE36" s="44">
        <f t="shared" ref="AE36:AR36" si="15">SUM(AE10:AE35)</f>
        <v>0</v>
      </c>
      <c r="AF36" s="44">
        <f t="shared" si="15"/>
        <v>0</v>
      </c>
      <c r="AG36" s="44">
        <f t="shared" si="15"/>
        <v>0</v>
      </c>
      <c r="AH36" s="44">
        <f t="shared" si="15"/>
        <v>0</v>
      </c>
      <c r="AI36" s="44">
        <f t="shared" si="15"/>
        <v>0</v>
      </c>
      <c r="AJ36" s="44">
        <f t="shared" si="15"/>
        <v>0</v>
      </c>
      <c r="AK36" s="44">
        <f t="shared" si="15"/>
        <v>0</v>
      </c>
      <c r="AL36" s="44">
        <f t="shared" si="15"/>
        <v>0</v>
      </c>
      <c r="AM36" s="44">
        <f t="shared" si="15"/>
        <v>0</v>
      </c>
      <c r="AN36" s="44">
        <f t="shared" si="15"/>
        <v>0</v>
      </c>
      <c r="AO36" s="44">
        <f t="shared" si="15"/>
        <v>0</v>
      </c>
      <c r="AP36" s="44">
        <f t="shared" si="15"/>
        <v>0</v>
      </c>
      <c r="AQ36" s="44">
        <f t="shared" si="15"/>
        <v>0</v>
      </c>
      <c r="AR36" s="44">
        <f t="shared" si="15"/>
        <v>0</v>
      </c>
    </row>
    <row r="37" spans="1:44" ht="24.95" customHeight="1" thickBot="1">
      <c r="A37" s="161" t="s">
        <v>40</v>
      </c>
      <c r="B37" s="162"/>
      <c r="C37" s="162"/>
      <c r="D37" s="162"/>
      <c r="E37" s="162"/>
      <c r="F37" s="162"/>
      <c r="G37" s="162"/>
      <c r="H37" s="162"/>
      <c r="I37" s="162"/>
      <c r="J37" s="162"/>
      <c r="K37" s="162"/>
      <c r="L37" s="162"/>
      <c r="M37" s="162"/>
      <c r="N37" s="124">
        <f>AG36+AN36</f>
        <v>0</v>
      </c>
      <c r="O37" s="125"/>
      <c r="P37" s="125"/>
      <c r="Q37" s="125"/>
      <c r="R37" s="125"/>
      <c r="S37" s="125"/>
      <c r="T37" s="125"/>
      <c r="U37" s="125"/>
      <c r="V37" s="126"/>
      <c r="W37" s="156">
        <f>AJ36+AQ36</f>
        <v>0</v>
      </c>
      <c r="X37" s="157"/>
      <c r="Y37" s="158"/>
    </row>
    <row r="38" spans="1:44" ht="24.95" customHeight="1" thickBot="1">
      <c r="A38" s="161" t="s">
        <v>73</v>
      </c>
      <c r="B38" s="162"/>
      <c r="C38" s="162"/>
      <c r="D38" s="162"/>
      <c r="E38" s="162"/>
      <c r="F38" s="162"/>
      <c r="G38" s="162"/>
      <c r="H38" s="162"/>
      <c r="I38" s="162"/>
      <c r="J38" s="162"/>
      <c r="K38" s="162"/>
      <c r="L38" s="162"/>
      <c r="M38" s="162"/>
      <c r="N38" s="124">
        <f>AH36+AO36</f>
        <v>0</v>
      </c>
      <c r="O38" s="125"/>
      <c r="P38" s="125"/>
      <c r="Q38" s="125"/>
      <c r="R38" s="125"/>
      <c r="S38" s="125"/>
      <c r="T38" s="125"/>
      <c r="U38" s="125"/>
      <c r="V38" s="126"/>
      <c r="W38" s="156">
        <f>AK36+AR36</f>
        <v>0</v>
      </c>
      <c r="X38" s="157"/>
      <c r="Y38" s="158"/>
    </row>
    <row r="39" spans="1:44" ht="24.95" customHeight="1" thickTop="1" thickBot="1">
      <c r="A39" s="163" t="s">
        <v>41</v>
      </c>
      <c r="B39" s="164"/>
      <c r="C39" s="164"/>
      <c r="D39" s="164"/>
      <c r="E39" s="164"/>
      <c r="F39" s="164"/>
      <c r="G39" s="164"/>
      <c r="H39" s="164"/>
      <c r="I39" s="164"/>
      <c r="J39" s="164"/>
      <c r="K39" s="164"/>
      <c r="L39" s="164"/>
      <c r="M39" s="164"/>
      <c r="N39" s="127">
        <f>N36+N37+N38</f>
        <v>0</v>
      </c>
      <c r="O39" s="128"/>
      <c r="P39" s="128"/>
      <c r="Q39" s="128"/>
      <c r="R39" s="128"/>
      <c r="S39" s="128"/>
      <c r="T39" s="128"/>
      <c r="U39" s="128"/>
      <c r="V39" s="129"/>
      <c r="W39" s="159">
        <f>W36+W37+W38</f>
        <v>0</v>
      </c>
      <c r="X39" s="159"/>
      <c r="Y39" s="160"/>
    </row>
    <row r="40" spans="1:44" ht="12" customHeight="1">
      <c r="A40" s="36"/>
      <c r="B40" s="36"/>
      <c r="C40" s="36"/>
      <c r="D40" s="36"/>
      <c r="E40" s="36"/>
      <c r="F40" s="36"/>
      <c r="G40" s="36"/>
      <c r="H40" s="36"/>
      <c r="I40" s="36"/>
      <c r="J40" s="36"/>
      <c r="K40" s="36"/>
      <c r="L40" s="36"/>
      <c r="M40" s="36"/>
      <c r="N40" s="37"/>
      <c r="O40" s="37"/>
      <c r="P40" s="37"/>
      <c r="Q40" s="37"/>
      <c r="R40" s="37"/>
      <c r="S40" s="37"/>
      <c r="T40" s="37"/>
      <c r="U40" s="37"/>
      <c r="V40" s="37"/>
      <c r="W40" s="38"/>
      <c r="X40" s="38"/>
      <c r="Y40" s="28"/>
      <c r="Z40" s="28"/>
    </row>
    <row r="41" spans="1:44" ht="23.1" customHeight="1">
      <c r="A41" s="24"/>
      <c r="B41" s="24"/>
      <c r="C41" s="25"/>
      <c r="D41" s="24"/>
      <c r="E41" s="24"/>
      <c r="F41" s="24"/>
      <c r="G41" s="24"/>
      <c r="H41" s="24"/>
      <c r="I41" s="24"/>
      <c r="J41" s="24"/>
      <c r="K41" s="39"/>
      <c r="L41" s="39"/>
      <c r="M41" s="39"/>
      <c r="N41" s="40"/>
      <c r="O41" s="40"/>
      <c r="P41" s="40"/>
      <c r="Q41" s="40"/>
      <c r="R41" s="40"/>
      <c r="S41" s="40"/>
      <c r="T41" s="40"/>
      <c r="U41" s="40"/>
      <c r="V41" s="41"/>
      <c r="W41" s="42"/>
      <c r="X41" s="42"/>
      <c r="Y41" s="11"/>
    </row>
    <row r="42" spans="1:44" ht="17.25">
      <c r="A42" s="147" t="s">
        <v>7</v>
      </c>
      <c r="B42" s="148"/>
      <c r="C42" s="148"/>
      <c r="D42" s="148"/>
      <c r="E42" s="148"/>
      <c r="F42" s="148"/>
      <c r="G42" s="148"/>
      <c r="H42" s="148"/>
      <c r="I42" s="148"/>
      <c r="J42" s="148"/>
      <c r="K42" s="148"/>
      <c r="L42" s="148"/>
      <c r="M42" s="149"/>
      <c r="N42" s="115"/>
      <c r="O42" s="116"/>
      <c r="P42" s="116"/>
      <c r="Q42" s="116"/>
      <c r="R42" s="116"/>
      <c r="S42" s="116"/>
      <c r="T42" s="116"/>
      <c r="U42" s="116"/>
      <c r="V42" s="117"/>
      <c r="W42" s="33"/>
      <c r="X42" s="33"/>
      <c r="Y42" s="23"/>
    </row>
    <row r="43" spans="1:44">
      <c r="A43" s="133" t="s">
        <v>13</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row>
  </sheetData>
  <sheetProtection sheet="1" objects="1" scenarios="1"/>
  <mergeCells count="74">
    <mergeCell ref="A37:M37"/>
    <mergeCell ref="N37:V37"/>
    <mergeCell ref="W37:Y37"/>
    <mergeCell ref="Y4:Y5"/>
    <mergeCell ref="W36:Y36"/>
    <mergeCell ref="N9:V9"/>
    <mergeCell ref="E29:M29"/>
    <mergeCell ref="E30:M30"/>
    <mergeCell ref="E23:M23"/>
    <mergeCell ref="E24:M24"/>
    <mergeCell ref="W38:Y38"/>
    <mergeCell ref="W39:Y39"/>
    <mergeCell ref="E27:M27"/>
    <mergeCell ref="A38:M38"/>
    <mergeCell ref="A36:M36"/>
    <mergeCell ref="E31:M31"/>
    <mergeCell ref="E32:M32"/>
    <mergeCell ref="E33:M33"/>
    <mergeCell ref="A39:M39"/>
    <mergeCell ref="E28:M28"/>
    <mergeCell ref="E25:M25"/>
    <mergeCell ref="E26:M26"/>
    <mergeCell ref="E19:M19"/>
    <mergeCell ref="E20:M20"/>
    <mergeCell ref="E21:M21"/>
    <mergeCell ref="E22:M22"/>
    <mergeCell ref="A42:M42"/>
    <mergeCell ref="E10:M10"/>
    <mergeCell ref="E11:M11"/>
    <mergeCell ref="E12:M12"/>
    <mergeCell ref="E13:M13"/>
    <mergeCell ref="E14:M14"/>
    <mergeCell ref="E15:M15"/>
    <mergeCell ref="E16:M16"/>
    <mergeCell ref="E17:M17"/>
    <mergeCell ref="E18:M18"/>
    <mergeCell ref="A43:Y43"/>
    <mergeCell ref="N7:Y7"/>
    <mergeCell ref="A7:D7"/>
    <mergeCell ref="E9:M9"/>
    <mergeCell ref="E34:M34"/>
    <mergeCell ref="E35:M35"/>
    <mergeCell ref="N10:V10"/>
    <mergeCell ref="N11:V11"/>
    <mergeCell ref="N14:V14"/>
    <mergeCell ref="N15:V15"/>
    <mergeCell ref="A1:Y1"/>
    <mergeCell ref="A4:B5"/>
    <mergeCell ref="N12:V12"/>
    <mergeCell ref="N13:V13"/>
    <mergeCell ref="N16:V16"/>
    <mergeCell ref="N17:V17"/>
    <mergeCell ref="N18:V18"/>
    <mergeCell ref="N19:V19"/>
    <mergeCell ref="N32:V32"/>
    <mergeCell ref="N33:V33"/>
    <mergeCell ref="N20:V20"/>
    <mergeCell ref="N22:V22"/>
    <mergeCell ref="N23:V23"/>
    <mergeCell ref="N24:V24"/>
    <mergeCell ref="N21:V21"/>
    <mergeCell ref="N28:V28"/>
    <mergeCell ref="N42:V42"/>
    <mergeCell ref="N34:V34"/>
    <mergeCell ref="N35:V35"/>
    <mergeCell ref="N36:V36"/>
    <mergeCell ref="N38:V38"/>
    <mergeCell ref="N39:V39"/>
    <mergeCell ref="N29:V29"/>
    <mergeCell ref="N25:V25"/>
    <mergeCell ref="N26:V26"/>
    <mergeCell ref="N27:V27"/>
    <mergeCell ref="N30:V30"/>
    <mergeCell ref="N31:V31"/>
  </mergeCells>
  <phoneticPr fontId="2"/>
  <conditionalFormatting sqref="N41:V41 T2:Y3 S2:S4 Y4:Y5">
    <cfRule type="cellIs" dxfId="23" priority="1" stopIfTrue="1" operator="equal">
      <formula>0</formula>
    </cfRule>
  </conditionalFormatting>
  <conditionalFormatting sqref="X40 W36:W40">
    <cfRule type="cellIs" dxfId="22" priority="2" stopIfTrue="1" operator="equal">
      <formula>"込"</formula>
    </cfRule>
  </conditionalFormatting>
  <conditionalFormatting sqref="W10:X35">
    <cfRule type="cellIs" dxfId="21" priority="3" stopIfTrue="1" operator="equal">
      <formula>0.05</formula>
    </cfRule>
    <cfRule type="cellIs" dxfId="20" priority="4" stopIfTrue="1" operator="equal">
      <formula>0.08</formula>
    </cfRule>
  </conditionalFormatting>
  <dataValidations count="4">
    <dataValidation type="list" showInputMessage="1" showErrorMessage="1" sqref="N7:Y7">
      <formula1>$AD$10:$AD$12</formula1>
    </dataValidation>
    <dataValidation showInputMessage="1" showErrorMessage="1" sqref="X40 W36:W40"/>
    <dataValidation type="list" showInputMessage="1" showErrorMessage="1" sqref="X10:X35">
      <formula1>$AC$10:$AC$12</formula1>
    </dataValidation>
    <dataValidation type="list" allowBlank="1" showInputMessage="1" showErrorMessage="1" sqref="W10:W35">
      <formula1>$AB$10:$AB$12</formula1>
    </dataValidation>
  </dataValidations>
  <printOptions horizontalCentered="1"/>
  <pageMargins left="0" right="0" top="0.98425196850393704" bottom="0.59055118110236227" header="0.51181102362204722" footer="0.51181102362204722"/>
  <pageSetup paperSize="9" scale="80"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2"/>
  <dimension ref="A1:AR43"/>
  <sheetViews>
    <sheetView showGridLines="0" zoomScaleNormal="100" workbookViewId="0">
      <pane ySplit="9" topLeftCell="A10" activePane="bottomLeft" state="frozen"/>
      <selection activeCell="N7" sqref="N7:Y7"/>
      <selection pane="bottomLeft" activeCell="N7" sqref="N7:Y7"/>
    </sheetView>
  </sheetViews>
  <sheetFormatPr defaultRowHeight="13.5"/>
  <cols>
    <col min="1" max="1" width="22.625" style="9" customWidth="1"/>
    <col min="2" max="2" width="11" style="9" customWidth="1"/>
    <col min="3" max="3" width="8.5" style="10" customWidth="1"/>
    <col min="4" max="4" width="3.25" style="9" customWidth="1"/>
    <col min="5" max="22" width="2" style="9" customWidth="1"/>
    <col min="23" max="23" width="6.125" style="9" customWidth="1"/>
    <col min="24" max="24" width="9.5" style="9" customWidth="1"/>
    <col min="25" max="25" width="22" style="9" customWidth="1"/>
    <col min="26" max="27" width="9" style="9"/>
    <col min="28" max="44" width="9" style="9" hidden="1" customWidth="1"/>
    <col min="45" max="16384" width="9" style="9"/>
  </cols>
  <sheetData>
    <row r="1" spans="1:44" ht="24.75" customHeight="1">
      <c r="A1" s="130" t="s">
        <v>12</v>
      </c>
      <c r="B1" s="130"/>
      <c r="C1" s="130"/>
      <c r="D1" s="130"/>
      <c r="E1" s="130"/>
      <c r="F1" s="130"/>
      <c r="G1" s="130"/>
      <c r="H1" s="130"/>
      <c r="I1" s="130"/>
      <c r="J1" s="130"/>
      <c r="K1" s="130"/>
      <c r="L1" s="130"/>
      <c r="M1" s="130"/>
      <c r="N1" s="130"/>
      <c r="O1" s="130"/>
      <c r="P1" s="130"/>
      <c r="Q1" s="130"/>
      <c r="R1" s="130"/>
      <c r="S1" s="130"/>
      <c r="T1" s="130"/>
      <c r="U1" s="130"/>
      <c r="V1" s="130"/>
      <c r="W1" s="130"/>
      <c r="X1" s="130"/>
      <c r="Y1" s="130"/>
    </row>
    <row r="2" spans="1:44" ht="24" customHeight="1">
      <c r="N2" s="101"/>
      <c r="O2" s="101"/>
      <c r="P2" s="101"/>
      <c r="Q2" s="101"/>
      <c r="R2" s="101"/>
      <c r="S2" s="102"/>
      <c r="T2" s="103"/>
      <c r="U2" s="103"/>
      <c r="V2" s="103"/>
      <c r="W2" s="103"/>
      <c r="X2" s="99" t="s">
        <v>74</v>
      </c>
      <c r="Y2" s="106">
        <f>合計表!$H$3</f>
        <v>0</v>
      </c>
    </row>
    <row r="3" spans="1:44" ht="24" customHeight="1">
      <c r="A3" s="89">
        <f>合計表!A4</f>
        <v>45005</v>
      </c>
      <c r="N3" s="101"/>
      <c r="O3" s="101"/>
      <c r="P3" s="101"/>
      <c r="Q3" s="101"/>
      <c r="R3" s="101"/>
      <c r="S3" s="102"/>
      <c r="T3" s="103"/>
      <c r="U3" s="103"/>
      <c r="V3" s="103"/>
      <c r="W3" s="103"/>
      <c r="X3" s="100" t="s">
        <v>75</v>
      </c>
      <c r="Y3" s="107">
        <f>合計表!$H$4</f>
        <v>0</v>
      </c>
    </row>
    <row r="4" spans="1:44" ht="12" customHeight="1">
      <c r="A4" s="131"/>
      <c r="B4" s="132"/>
      <c r="N4" s="104"/>
      <c r="O4" s="104"/>
      <c r="P4" s="104"/>
      <c r="Q4" s="104"/>
      <c r="R4" s="105"/>
      <c r="S4" s="102"/>
      <c r="T4" s="103"/>
      <c r="U4" s="103"/>
      <c r="V4" s="103"/>
      <c r="W4" s="103"/>
      <c r="X4" s="97" t="s">
        <v>10</v>
      </c>
      <c r="Y4" s="186">
        <f>合計表!$H$5</f>
        <v>0</v>
      </c>
    </row>
    <row r="5" spans="1:44" ht="12" customHeight="1">
      <c r="A5" s="132"/>
      <c r="B5" s="132"/>
      <c r="N5" s="104"/>
      <c r="O5" s="104"/>
      <c r="P5" s="104"/>
      <c r="Q5" s="104"/>
      <c r="R5" s="105"/>
      <c r="S5" s="103"/>
      <c r="T5" s="103"/>
      <c r="U5" s="103"/>
      <c r="V5" s="103"/>
      <c r="W5" s="103"/>
      <c r="X5" s="98" t="s">
        <v>11</v>
      </c>
      <c r="Y5" s="187"/>
    </row>
    <row r="6" spans="1:44" ht="6.75" customHeight="1"/>
    <row r="7" spans="1:44" ht="22.5" customHeight="1">
      <c r="A7" s="136" t="s">
        <v>14</v>
      </c>
      <c r="B7" s="137"/>
      <c r="C7" s="137"/>
      <c r="D7" s="137"/>
      <c r="E7" s="12"/>
      <c r="F7" s="12"/>
      <c r="G7" s="12"/>
      <c r="H7" s="12"/>
      <c r="I7" s="12"/>
      <c r="J7" s="12"/>
      <c r="K7" s="12"/>
      <c r="L7" s="12"/>
      <c r="M7" s="12"/>
      <c r="N7" s="137"/>
      <c r="O7" s="137"/>
      <c r="P7" s="137"/>
      <c r="Q7" s="137"/>
      <c r="R7" s="137"/>
      <c r="S7" s="137"/>
      <c r="T7" s="137"/>
      <c r="U7" s="137"/>
      <c r="V7" s="137"/>
      <c r="W7" s="137"/>
      <c r="X7" s="137"/>
      <c r="Y7" s="191"/>
    </row>
    <row r="8" spans="1:44" ht="8.25" customHeight="1">
      <c r="A8" s="13"/>
      <c r="B8" s="13"/>
      <c r="C8" s="14"/>
      <c r="D8" s="12"/>
      <c r="E8" s="12"/>
      <c r="F8" s="12"/>
      <c r="G8" s="12"/>
      <c r="H8" s="12"/>
      <c r="I8" s="12"/>
      <c r="J8" s="12"/>
      <c r="K8" s="12"/>
      <c r="L8" s="12"/>
      <c r="M8" s="12"/>
      <c r="N8" s="13"/>
      <c r="O8" s="13"/>
      <c r="P8" s="13"/>
      <c r="Q8" s="13"/>
      <c r="R8" s="13"/>
      <c r="S8" s="13"/>
      <c r="T8" s="13"/>
      <c r="U8" s="13"/>
      <c r="V8" s="13"/>
      <c r="W8" s="13"/>
      <c r="X8" s="13"/>
      <c r="Y8" s="13"/>
    </row>
    <row r="9" spans="1:44" ht="22.5" customHeight="1">
      <c r="A9" s="15" t="s">
        <v>0</v>
      </c>
      <c r="B9" s="16" t="s">
        <v>1</v>
      </c>
      <c r="C9" s="17" t="s">
        <v>2</v>
      </c>
      <c r="D9" s="18" t="s">
        <v>3</v>
      </c>
      <c r="E9" s="138" t="s">
        <v>5</v>
      </c>
      <c r="F9" s="139"/>
      <c r="G9" s="139"/>
      <c r="H9" s="139"/>
      <c r="I9" s="139"/>
      <c r="J9" s="139"/>
      <c r="K9" s="139"/>
      <c r="L9" s="139"/>
      <c r="M9" s="140"/>
      <c r="N9" s="138" t="s">
        <v>6</v>
      </c>
      <c r="O9" s="139"/>
      <c r="P9" s="139"/>
      <c r="Q9" s="139"/>
      <c r="R9" s="139"/>
      <c r="S9" s="139"/>
      <c r="T9" s="139"/>
      <c r="U9" s="139"/>
      <c r="V9" s="140"/>
      <c r="W9" s="19" t="s">
        <v>22</v>
      </c>
      <c r="X9" s="19" t="s">
        <v>62</v>
      </c>
      <c r="Y9" s="20" t="s">
        <v>4</v>
      </c>
      <c r="AC9" s="9" t="s">
        <v>24</v>
      </c>
      <c r="AE9" s="26" t="s">
        <v>18</v>
      </c>
      <c r="AF9" s="34" t="s">
        <v>26</v>
      </c>
      <c r="AG9" s="26" t="s">
        <v>25</v>
      </c>
      <c r="AH9" s="26" t="s">
        <v>69</v>
      </c>
      <c r="AI9" s="26" t="s">
        <v>36</v>
      </c>
      <c r="AJ9" s="26" t="s">
        <v>37</v>
      </c>
      <c r="AK9" s="26" t="s">
        <v>70</v>
      </c>
      <c r="AL9" s="26" t="s">
        <v>17</v>
      </c>
      <c r="AM9" s="26" t="s">
        <v>27</v>
      </c>
      <c r="AN9" s="26" t="s">
        <v>28</v>
      </c>
      <c r="AO9" s="26" t="s">
        <v>71</v>
      </c>
      <c r="AP9" s="26" t="s">
        <v>38</v>
      </c>
      <c r="AQ9" s="26" t="s">
        <v>39</v>
      </c>
      <c r="AR9" s="26" t="s">
        <v>72</v>
      </c>
    </row>
    <row r="10" spans="1:44" ht="24.95" customHeight="1">
      <c r="A10" s="5"/>
      <c r="B10" s="6"/>
      <c r="C10" s="7"/>
      <c r="D10" s="8"/>
      <c r="E10" s="188"/>
      <c r="F10" s="189"/>
      <c r="G10" s="189"/>
      <c r="H10" s="189"/>
      <c r="I10" s="189"/>
      <c r="J10" s="189"/>
      <c r="K10" s="189"/>
      <c r="L10" s="189"/>
      <c r="M10" s="190"/>
      <c r="N10" s="144" t="str">
        <f t="shared" ref="N10:N35" si="0">IF(A10="","",ROUND(C10*E10,0))</f>
        <v/>
      </c>
      <c r="O10" s="145"/>
      <c r="P10" s="145"/>
      <c r="Q10" s="145"/>
      <c r="R10" s="145"/>
      <c r="S10" s="145"/>
      <c r="T10" s="145"/>
      <c r="U10" s="145"/>
      <c r="V10" s="146"/>
      <c r="W10" s="35"/>
      <c r="X10" s="87"/>
      <c r="Y10" s="21"/>
      <c r="AB10" s="26" t="s">
        <v>18</v>
      </c>
      <c r="AC10" s="85" t="s">
        <v>63</v>
      </c>
      <c r="AD10" s="9" t="s">
        <v>20</v>
      </c>
      <c r="AE10" s="43" t="str">
        <f>IF($N$7="消　費　税　抜　き",N10,IF(W10="抜",N10,""))</f>
        <v/>
      </c>
      <c r="AF10" s="43" t="str">
        <f>IF($AE10="","",IF($X10="５％",$AE10,""))</f>
        <v/>
      </c>
      <c r="AG10" s="43" t="str">
        <f>IF(AE10="","",IF($X10="８％",$AE10,""))</f>
        <v/>
      </c>
      <c r="AH10" s="43" t="str">
        <f>IF($AE10="","",IF($X10="１０％",$AE10,""))</f>
        <v/>
      </c>
      <c r="AI10" s="43" t="str">
        <f>IF($AE10="","",IF($X10="５％",ROUNDDOWN($AE10*0.05,0),""))</f>
        <v/>
      </c>
      <c r="AJ10" s="43" t="str">
        <f>IF($AE10="","",IF($X10="８％",ROUNDDOWN($AE10*0.08,0),""))</f>
        <v/>
      </c>
      <c r="AK10" s="43" t="str">
        <f>IF($AE10="","",IF($X10="１０％",ROUNDDOWN($AE10*0.1,0),""))</f>
        <v/>
      </c>
      <c r="AL10" s="43" t="str">
        <f>IF($AE10="",$N10,"")</f>
        <v/>
      </c>
      <c r="AM10" s="43" t="str">
        <f>IF($AL10="","",IF($X10="５％",$AL10-$AP10,""))</f>
        <v/>
      </c>
      <c r="AN10" s="43" t="str">
        <f>IF($AL10="","",IF($X10="８％",$AL10-$AQ10,""))</f>
        <v/>
      </c>
      <c r="AO10" s="43" t="str">
        <f>IF($AL10="","",IF($X10="１０％",$AL10-$AR10,""))</f>
        <v/>
      </c>
      <c r="AP10" s="9" t="str">
        <f>IF($AL10="","",IF($X10="５％",ROUNDDOWN($AL10*5/105,0),""))</f>
        <v/>
      </c>
      <c r="AQ10" s="9" t="str">
        <f>IF($AL10="","",IF($X10="８％",ROUNDDOWN($AL10*8/108,0),""))</f>
        <v/>
      </c>
      <c r="AR10" s="9" t="str">
        <f>IF($AL10="","",IF($X10="１０％",ROUNDDOWN($AL10*10/110,0),""))</f>
        <v/>
      </c>
    </row>
    <row r="11" spans="1:44" ht="24.95" customHeight="1">
      <c r="A11" s="1"/>
      <c r="B11" s="2"/>
      <c r="C11" s="3"/>
      <c r="D11" s="4"/>
      <c r="E11" s="141"/>
      <c r="F11" s="142"/>
      <c r="G11" s="142"/>
      <c r="H11" s="142"/>
      <c r="I11" s="142"/>
      <c r="J11" s="142"/>
      <c r="K11" s="142"/>
      <c r="L11" s="142"/>
      <c r="M11" s="143"/>
      <c r="N11" s="112" t="str">
        <f t="shared" si="0"/>
        <v/>
      </c>
      <c r="O11" s="113"/>
      <c r="P11" s="113"/>
      <c r="Q11" s="113"/>
      <c r="R11" s="113"/>
      <c r="S11" s="113"/>
      <c r="T11" s="113"/>
      <c r="U11" s="113"/>
      <c r="V11" s="114"/>
      <c r="W11" s="35"/>
      <c r="X11" s="87"/>
      <c r="Y11" s="22"/>
      <c r="AB11" s="34" t="s">
        <v>17</v>
      </c>
      <c r="AC11" s="88" t="s">
        <v>64</v>
      </c>
      <c r="AD11" s="9" t="s">
        <v>21</v>
      </c>
      <c r="AE11" s="43" t="str">
        <f t="shared" ref="AE11:AE35" si="1">IF($N$7="消　費　税　抜　き",N11,IF(W11="抜",N11,""))</f>
        <v/>
      </c>
      <c r="AF11" s="43" t="str">
        <f t="shared" ref="AF11:AF35" si="2">IF($AE11="","",IF($X11="５％",$AE11,""))</f>
        <v/>
      </c>
      <c r="AG11" s="43" t="str">
        <f t="shared" ref="AG11:AG35" si="3">IF(AE11="","",IF($X11="８％",$AE11,""))</f>
        <v/>
      </c>
      <c r="AH11" s="43" t="str">
        <f t="shared" ref="AH11:AH35" si="4">IF($AE11="","",IF($X11="１０％",$AE11,""))</f>
        <v/>
      </c>
      <c r="AI11" s="43" t="str">
        <f t="shared" ref="AI11:AI35" si="5">IF($AE11="","",IF($X11="５％",ROUNDDOWN($AE11*0.05,0),""))</f>
        <v/>
      </c>
      <c r="AJ11" s="43" t="str">
        <f t="shared" ref="AJ11:AJ35" si="6">IF($AE11="","",IF($X11="８％",ROUNDDOWN($AE11*0.08,0),""))</f>
        <v/>
      </c>
      <c r="AK11" s="43" t="str">
        <f t="shared" ref="AK11:AK35" si="7">IF($AE11="","",IF($X11="１０％",ROUNDDOWN($AE11*0.1,0),""))</f>
        <v/>
      </c>
      <c r="AL11" s="43" t="str">
        <f t="shared" ref="AL11:AL35" si="8">IF($AE11="",$N11,"")</f>
        <v/>
      </c>
      <c r="AM11" s="43" t="str">
        <f t="shared" ref="AM11:AM35" si="9">IF($AL11="","",IF($X11="５％",$AL11-$AP11,""))</f>
        <v/>
      </c>
      <c r="AN11" s="43" t="str">
        <f t="shared" ref="AN11:AN35" si="10">IF($AL11="","",IF($X11="８％",$AL11-$AQ11,""))</f>
        <v/>
      </c>
      <c r="AO11" s="43" t="str">
        <f t="shared" ref="AO11:AO35" si="11">IF($AL11="","",IF($X11="１０％",$AL11-$AR11,""))</f>
        <v/>
      </c>
      <c r="AP11" s="9" t="str">
        <f t="shared" ref="AP11:AP35" si="12">IF($AL11="","",IF($X11="５％",ROUNDDOWN($AL11*5/105,0),""))</f>
        <v/>
      </c>
      <c r="AQ11" s="9" t="str">
        <f t="shared" ref="AQ11:AQ35" si="13">IF($AL11="","",IF($X11="８％",ROUNDDOWN($AL11*8/108,0),""))</f>
        <v/>
      </c>
      <c r="AR11" s="9" t="str">
        <f t="shared" ref="AR11:AR35" si="14">IF($AL11="","",IF($X11="１０％",ROUNDDOWN($AL11*10/110,0),""))</f>
        <v/>
      </c>
    </row>
    <row r="12" spans="1:44" ht="24.95" customHeight="1">
      <c r="A12" s="1"/>
      <c r="B12" s="2"/>
      <c r="C12" s="3"/>
      <c r="D12" s="4"/>
      <c r="E12" s="141"/>
      <c r="F12" s="142"/>
      <c r="G12" s="142"/>
      <c r="H12" s="142"/>
      <c r="I12" s="142"/>
      <c r="J12" s="142"/>
      <c r="K12" s="142"/>
      <c r="L12" s="142"/>
      <c r="M12" s="143"/>
      <c r="N12" s="112" t="str">
        <f t="shared" si="0"/>
        <v/>
      </c>
      <c r="O12" s="113"/>
      <c r="P12" s="113"/>
      <c r="Q12" s="113"/>
      <c r="R12" s="113"/>
      <c r="S12" s="113"/>
      <c r="T12" s="113"/>
      <c r="U12" s="113"/>
      <c r="V12" s="114"/>
      <c r="W12" s="35"/>
      <c r="X12" s="87"/>
      <c r="Y12" s="22"/>
      <c r="AB12" s="34"/>
      <c r="AC12" s="88" t="s">
        <v>68</v>
      </c>
      <c r="AE12" s="43" t="str">
        <f t="shared" si="1"/>
        <v/>
      </c>
      <c r="AF12" s="43" t="str">
        <f t="shared" si="2"/>
        <v/>
      </c>
      <c r="AG12" s="43" t="str">
        <f t="shared" si="3"/>
        <v/>
      </c>
      <c r="AH12" s="43" t="str">
        <f t="shared" si="4"/>
        <v/>
      </c>
      <c r="AI12" s="43" t="str">
        <f t="shared" si="5"/>
        <v/>
      </c>
      <c r="AJ12" s="43" t="str">
        <f t="shared" si="6"/>
        <v/>
      </c>
      <c r="AK12" s="43" t="str">
        <f t="shared" si="7"/>
        <v/>
      </c>
      <c r="AL12" s="43" t="str">
        <f t="shared" si="8"/>
        <v/>
      </c>
      <c r="AM12" s="43" t="str">
        <f t="shared" si="9"/>
        <v/>
      </c>
      <c r="AN12" s="43" t="str">
        <f t="shared" si="10"/>
        <v/>
      </c>
      <c r="AO12" s="43" t="str">
        <f t="shared" si="11"/>
        <v/>
      </c>
      <c r="AP12" s="9" t="str">
        <f t="shared" si="12"/>
        <v/>
      </c>
      <c r="AQ12" s="9" t="str">
        <f t="shared" si="13"/>
        <v/>
      </c>
      <c r="AR12" s="9" t="str">
        <f t="shared" si="14"/>
        <v/>
      </c>
    </row>
    <row r="13" spans="1:44" ht="24.95" customHeight="1">
      <c r="A13" s="1"/>
      <c r="B13" s="2"/>
      <c r="C13" s="3"/>
      <c r="D13" s="4"/>
      <c r="E13" s="141"/>
      <c r="F13" s="142"/>
      <c r="G13" s="142"/>
      <c r="H13" s="142"/>
      <c r="I13" s="142"/>
      <c r="J13" s="142"/>
      <c r="K13" s="142"/>
      <c r="L13" s="142"/>
      <c r="M13" s="143"/>
      <c r="N13" s="112" t="str">
        <f t="shared" si="0"/>
        <v/>
      </c>
      <c r="O13" s="113"/>
      <c r="P13" s="113"/>
      <c r="Q13" s="113"/>
      <c r="R13" s="113"/>
      <c r="S13" s="113"/>
      <c r="T13" s="113"/>
      <c r="U13" s="113"/>
      <c r="V13" s="114"/>
      <c r="W13" s="35"/>
      <c r="X13" s="87"/>
      <c r="Y13" s="22"/>
      <c r="AB13" s="26"/>
      <c r="AC13" s="26"/>
      <c r="AE13" s="43" t="str">
        <f t="shared" si="1"/>
        <v/>
      </c>
      <c r="AF13" s="43" t="str">
        <f t="shared" si="2"/>
        <v/>
      </c>
      <c r="AG13" s="43" t="str">
        <f t="shared" si="3"/>
        <v/>
      </c>
      <c r="AH13" s="43" t="str">
        <f t="shared" si="4"/>
        <v/>
      </c>
      <c r="AI13" s="43" t="str">
        <f t="shared" si="5"/>
        <v/>
      </c>
      <c r="AJ13" s="43" t="str">
        <f t="shared" si="6"/>
        <v/>
      </c>
      <c r="AK13" s="43" t="str">
        <f t="shared" si="7"/>
        <v/>
      </c>
      <c r="AL13" s="43" t="str">
        <f t="shared" si="8"/>
        <v/>
      </c>
      <c r="AM13" s="43" t="str">
        <f t="shared" si="9"/>
        <v/>
      </c>
      <c r="AN13" s="43" t="str">
        <f t="shared" si="10"/>
        <v/>
      </c>
      <c r="AO13" s="43" t="str">
        <f t="shared" si="11"/>
        <v/>
      </c>
      <c r="AP13" s="9" t="str">
        <f t="shared" si="12"/>
        <v/>
      </c>
      <c r="AQ13" s="9" t="str">
        <f t="shared" si="13"/>
        <v/>
      </c>
      <c r="AR13" s="9" t="str">
        <f t="shared" si="14"/>
        <v/>
      </c>
    </row>
    <row r="14" spans="1:44" ht="24.95" customHeight="1">
      <c r="A14" s="1"/>
      <c r="B14" s="2"/>
      <c r="C14" s="3"/>
      <c r="D14" s="4"/>
      <c r="E14" s="141"/>
      <c r="F14" s="142"/>
      <c r="G14" s="142"/>
      <c r="H14" s="142"/>
      <c r="I14" s="142"/>
      <c r="J14" s="142"/>
      <c r="K14" s="142"/>
      <c r="L14" s="142"/>
      <c r="M14" s="143"/>
      <c r="N14" s="112" t="str">
        <f t="shared" si="0"/>
        <v/>
      </c>
      <c r="O14" s="113"/>
      <c r="P14" s="113"/>
      <c r="Q14" s="113"/>
      <c r="R14" s="113"/>
      <c r="S14" s="113"/>
      <c r="T14" s="113"/>
      <c r="U14" s="113"/>
      <c r="V14" s="114"/>
      <c r="W14" s="35"/>
      <c r="X14" s="87"/>
      <c r="Y14" s="22"/>
      <c r="AE14" s="43" t="str">
        <f t="shared" si="1"/>
        <v/>
      </c>
      <c r="AF14" s="43" t="str">
        <f t="shared" si="2"/>
        <v/>
      </c>
      <c r="AG14" s="43" t="str">
        <f t="shared" si="3"/>
        <v/>
      </c>
      <c r="AH14" s="43" t="str">
        <f t="shared" si="4"/>
        <v/>
      </c>
      <c r="AI14" s="43" t="str">
        <f t="shared" si="5"/>
        <v/>
      </c>
      <c r="AJ14" s="43" t="str">
        <f t="shared" si="6"/>
        <v/>
      </c>
      <c r="AK14" s="43" t="str">
        <f t="shared" si="7"/>
        <v/>
      </c>
      <c r="AL14" s="43" t="str">
        <f t="shared" si="8"/>
        <v/>
      </c>
      <c r="AM14" s="43" t="str">
        <f t="shared" si="9"/>
        <v/>
      </c>
      <c r="AN14" s="43" t="str">
        <f t="shared" si="10"/>
        <v/>
      </c>
      <c r="AO14" s="43" t="str">
        <f t="shared" si="11"/>
        <v/>
      </c>
      <c r="AP14" s="9" t="str">
        <f t="shared" si="12"/>
        <v/>
      </c>
      <c r="AQ14" s="9" t="str">
        <f t="shared" si="13"/>
        <v/>
      </c>
      <c r="AR14" s="9" t="str">
        <f t="shared" si="14"/>
        <v/>
      </c>
    </row>
    <row r="15" spans="1:44" ht="24.95" customHeight="1">
      <c r="A15" s="1"/>
      <c r="B15" s="2"/>
      <c r="C15" s="3"/>
      <c r="D15" s="4"/>
      <c r="E15" s="141"/>
      <c r="F15" s="142"/>
      <c r="G15" s="142"/>
      <c r="H15" s="142"/>
      <c r="I15" s="142"/>
      <c r="J15" s="142"/>
      <c r="K15" s="142"/>
      <c r="L15" s="142"/>
      <c r="M15" s="143"/>
      <c r="N15" s="112" t="str">
        <f t="shared" si="0"/>
        <v/>
      </c>
      <c r="O15" s="113"/>
      <c r="P15" s="113"/>
      <c r="Q15" s="113"/>
      <c r="R15" s="113"/>
      <c r="S15" s="113"/>
      <c r="T15" s="113"/>
      <c r="U15" s="113"/>
      <c r="V15" s="114"/>
      <c r="W15" s="35"/>
      <c r="X15" s="87"/>
      <c r="Y15" s="22"/>
      <c r="AE15" s="43" t="str">
        <f t="shared" si="1"/>
        <v/>
      </c>
      <c r="AF15" s="43" t="str">
        <f t="shared" si="2"/>
        <v/>
      </c>
      <c r="AG15" s="43" t="str">
        <f t="shared" si="3"/>
        <v/>
      </c>
      <c r="AH15" s="43" t="str">
        <f t="shared" si="4"/>
        <v/>
      </c>
      <c r="AI15" s="43" t="str">
        <f t="shared" si="5"/>
        <v/>
      </c>
      <c r="AJ15" s="43" t="str">
        <f t="shared" si="6"/>
        <v/>
      </c>
      <c r="AK15" s="43" t="str">
        <f t="shared" si="7"/>
        <v/>
      </c>
      <c r="AL15" s="43" t="str">
        <f t="shared" si="8"/>
        <v/>
      </c>
      <c r="AM15" s="43" t="str">
        <f t="shared" si="9"/>
        <v/>
      </c>
      <c r="AN15" s="43" t="str">
        <f t="shared" si="10"/>
        <v/>
      </c>
      <c r="AO15" s="43" t="str">
        <f t="shared" si="11"/>
        <v/>
      </c>
      <c r="AP15" s="9" t="str">
        <f t="shared" si="12"/>
        <v/>
      </c>
      <c r="AQ15" s="9" t="str">
        <f t="shared" si="13"/>
        <v/>
      </c>
      <c r="AR15" s="9" t="str">
        <f t="shared" si="14"/>
        <v/>
      </c>
    </row>
    <row r="16" spans="1:44" ht="24.95" customHeight="1">
      <c r="A16" s="1"/>
      <c r="B16" s="2"/>
      <c r="C16" s="3"/>
      <c r="D16" s="4"/>
      <c r="E16" s="141"/>
      <c r="F16" s="142"/>
      <c r="G16" s="142"/>
      <c r="H16" s="142"/>
      <c r="I16" s="142"/>
      <c r="J16" s="142"/>
      <c r="K16" s="142"/>
      <c r="L16" s="142"/>
      <c r="M16" s="143"/>
      <c r="N16" s="112" t="str">
        <f t="shared" si="0"/>
        <v/>
      </c>
      <c r="O16" s="113"/>
      <c r="P16" s="113"/>
      <c r="Q16" s="113"/>
      <c r="R16" s="113"/>
      <c r="S16" s="113"/>
      <c r="T16" s="113"/>
      <c r="U16" s="113"/>
      <c r="V16" s="114"/>
      <c r="W16" s="35"/>
      <c r="X16" s="87"/>
      <c r="Y16" s="22"/>
      <c r="AE16" s="43" t="str">
        <f t="shared" si="1"/>
        <v/>
      </c>
      <c r="AF16" s="43" t="str">
        <f t="shared" si="2"/>
        <v/>
      </c>
      <c r="AG16" s="43" t="str">
        <f t="shared" si="3"/>
        <v/>
      </c>
      <c r="AH16" s="43" t="str">
        <f t="shared" si="4"/>
        <v/>
      </c>
      <c r="AI16" s="43" t="str">
        <f t="shared" si="5"/>
        <v/>
      </c>
      <c r="AJ16" s="43" t="str">
        <f t="shared" si="6"/>
        <v/>
      </c>
      <c r="AK16" s="43" t="str">
        <f t="shared" si="7"/>
        <v/>
      </c>
      <c r="AL16" s="43" t="str">
        <f t="shared" si="8"/>
        <v/>
      </c>
      <c r="AM16" s="43" t="str">
        <f t="shared" si="9"/>
        <v/>
      </c>
      <c r="AN16" s="43" t="str">
        <f t="shared" si="10"/>
        <v/>
      </c>
      <c r="AO16" s="43" t="str">
        <f t="shared" si="11"/>
        <v/>
      </c>
      <c r="AP16" s="9" t="str">
        <f t="shared" si="12"/>
        <v/>
      </c>
      <c r="AQ16" s="9" t="str">
        <f t="shared" si="13"/>
        <v/>
      </c>
      <c r="AR16" s="9" t="str">
        <f t="shared" si="14"/>
        <v/>
      </c>
    </row>
    <row r="17" spans="1:44" ht="24.95" customHeight="1">
      <c r="A17" s="1"/>
      <c r="B17" s="2"/>
      <c r="C17" s="3"/>
      <c r="D17" s="4"/>
      <c r="E17" s="141"/>
      <c r="F17" s="142"/>
      <c r="G17" s="142"/>
      <c r="H17" s="142"/>
      <c r="I17" s="142"/>
      <c r="J17" s="142"/>
      <c r="K17" s="142"/>
      <c r="L17" s="142"/>
      <c r="M17" s="143"/>
      <c r="N17" s="112" t="str">
        <f t="shared" si="0"/>
        <v/>
      </c>
      <c r="O17" s="113"/>
      <c r="P17" s="113"/>
      <c r="Q17" s="113"/>
      <c r="R17" s="113"/>
      <c r="S17" s="113"/>
      <c r="T17" s="113"/>
      <c r="U17" s="113"/>
      <c r="V17" s="114"/>
      <c r="W17" s="35"/>
      <c r="X17" s="87"/>
      <c r="Y17" s="22"/>
      <c r="AE17" s="43" t="str">
        <f t="shared" si="1"/>
        <v/>
      </c>
      <c r="AF17" s="43" t="str">
        <f t="shared" si="2"/>
        <v/>
      </c>
      <c r="AG17" s="43" t="str">
        <f t="shared" si="3"/>
        <v/>
      </c>
      <c r="AH17" s="43" t="str">
        <f t="shared" si="4"/>
        <v/>
      </c>
      <c r="AI17" s="43" t="str">
        <f t="shared" si="5"/>
        <v/>
      </c>
      <c r="AJ17" s="43" t="str">
        <f t="shared" si="6"/>
        <v/>
      </c>
      <c r="AK17" s="43" t="str">
        <f t="shared" si="7"/>
        <v/>
      </c>
      <c r="AL17" s="43" t="str">
        <f t="shared" si="8"/>
        <v/>
      </c>
      <c r="AM17" s="43" t="str">
        <f t="shared" si="9"/>
        <v/>
      </c>
      <c r="AN17" s="43" t="str">
        <f t="shared" si="10"/>
        <v/>
      </c>
      <c r="AO17" s="43" t="str">
        <f t="shared" si="11"/>
        <v/>
      </c>
      <c r="AP17" s="9" t="str">
        <f t="shared" si="12"/>
        <v/>
      </c>
      <c r="AQ17" s="9" t="str">
        <f t="shared" si="13"/>
        <v/>
      </c>
      <c r="AR17" s="9" t="str">
        <f t="shared" si="14"/>
        <v/>
      </c>
    </row>
    <row r="18" spans="1:44" ht="24.95" customHeight="1">
      <c r="A18" s="1"/>
      <c r="B18" s="2"/>
      <c r="C18" s="3"/>
      <c r="D18" s="4"/>
      <c r="E18" s="141"/>
      <c r="F18" s="142"/>
      <c r="G18" s="142"/>
      <c r="H18" s="142"/>
      <c r="I18" s="142"/>
      <c r="J18" s="142"/>
      <c r="K18" s="142"/>
      <c r="L18" s="142"/>
      <c r="M18" s="143"/>
      <c r="N18" s="112" t="str">
        <f t="shared" si="0"/>
        <v/>
      </c>
      <c r="O18" s="113"/>
      <c r="P18" s="113"/>
      <c r="Q18" s="113"/>
      <c r="R18" s="113"/>
      <c r="S18" s="113"/>
      <c r="T18" s="113"/>
      <c r="U18" s="113"/>
      <c r="V18" s="114"/>
      <c r="W18" s="35"/>
      <c r="X18" s="87"/>
      <c r="Y18" s="22"/>
      <c r="AE18" s="43" t="str">
        <f t="shared" si="1"/>
        <v/>
      </c>
      <c r="AF18" s="43" t="str">
        <f t="shared" si="2"/>
        <v/>
      </c>
      <c r="AG18" s="43" t="str">
        <f t="shared" si="3"/>
        <v/>
      </c>
      <c r="AH18" s="43" t="str">
        <f t="shared" si="4"/>
        <v/>
      </c>
      <c r="AI18" s="43" t="str">
        <f t="shared" si="5"/>
        <v/>
      </c>
      <c r="AJ18" s="43" t="str">
        <f t="shared" si="6"/>
        <v/>
      </c>
      <c r="AK18" s="43" t="str">
        <f t="shared" si="7"/>
        <v/>
      </c>
      <c r="AL18" s="43" t="str">
        <f t="shared" si="8"/>
        <v/>
      </c>
      <c r="AM18" s="43" t="str">
        <f t="shared" si="9"/>
        <v/>
      </c>
      <c r="AN18" s="43" t="str">
        <f t="shared" si="10"/>
        <v/>
      </c>
      <c r="AO18" s="43" t="str">
        <f t="shared" si="11"/>
        <v/>
      </c>
      <c r="AP18" s="9" t="str">
        <f t="shared" si="12"/>
        <v/>
      </c>
      <c r="AQ18" s="9" t="str">
        <f t="shared" si="13"/>
        <v/>
      </c>
      <c r="AR18" s="9" t="str">
        <f t="shared" si="14"/>
        <v/>
      </c>
    </row>
    <row r="19" spans="1:44" ht="24.95" customHeight="1">
      <c r="A19" s="1"/>
      <c r="B19" s="2"/>
      <c r="C19" s="3"/>
      <c r="D19" s="4"/>
      <c r="E19" s="141"/>
      <c r="F19" s="142"/>
      <c r="G19" s="142"/>
      <c r="H19" s="142"/>
      <c r="I19" s="142"/>
      <c r="J19" s="142"/>
      <c r="K19" s="142"/>
      <c r="L19" s="142"/>
      <c r="M19" s="143"/>
      <c r="N19" s="112" t="str">
        <f t="shared" si="0"/>
        <v/>
      </c>
      <c r="O19" s="113"/>
      <c r="P19" s="113"/>
      <c r="Q19" s="113"/>
      <c r="R19" s="113"/>
      <c r="S19" s="113"/>
      <c r="T19" s="113"/>
      <c r="U19" s="113"/>
      <c r="V19" s="114"/>
      <c r="W19" s="35"/>
      <c r="X19" s="87"/>
      <c r="Y19" s="22"/>
      <c r="AE19" s="43" t="str">
        <f t="shared" si="1"/>
        <v/>
      </c>
      <c r="AF19" s="43" t="str">
        <f t="shared" si="2"/>
        <v/>
      </c>
      <c r="AG19" s="43" t="str">
        <f t="shared" si="3"/>
        <v/>
      </c>
      <c r="AH19" s="43" t="str">
        <f t="shared" si="4"/>
        <v/>
      </c>
      <c r="AI19" s="43" t="str">
        <f t="shared" si="5"/>
        <v/>
      </c>
      <c r="AJ19" s="43" t="str">
        <f t="shared" si="6"/>
        <v/>
      </c>
      <c r="AK19" s="43" t="str">
        <f t="shared" si="7"/>
        <v/>
      </c>
      <c r="AL19" s="43" t="str">
        <f t="shared" si="8"/>
        <v/>
      </c>
      <c r="AM19" s="43" t="str">
        <f t="shared" si="9"/>
        <v/>
      </c>
      <c r="AN19" s="43" t="str">
        <f t="shared" si="10"/>
        <v/>
      </c>
      <c r="AO19" s="43" t="str">
        <f t="shared" si="11"/>
        <v/>
      </c>
      <c r="AP19" s="9" t="str">
        <f t="shared" si="12"/>
        <v/>
      </c>
      <c r="AQ19" s="9" t="str">
        <f t="shared" si="13"/>
        <v/>
      </c>
      <c r="AR19" s="9" t="str">
        <f t="shared" si="14"/>
        <v/>
      </c>
    </row>
    <row r="20" spans="1:44" ht="24.95" customHeight="1">
      <c r="A20" s="1"/>
      <c r="B20" s="2"/>
      <c r="C20" s="3"/>
      <c r="D20" s="4"/>
      <c r="E20" s="141"/>
      <c r="F20" s="142"/>
      <c r="G20" s="142"/>
      <c r="H20" s="142"/>
      <c r="I20" s="142"/>
      <c r="J20" s="142"/>
      <c r="K20" s="142"/>
      <c r="L20" s="142"/>
      <c r="M20" s="143"/>
      <c r="N20" s="112" t="str">
        <f t="shared" si="0"/>
        <v/>
      </c>
      <c r="O20" s="113"/>
      <c r="P20" s="113"/>
      <c r="Q20" s="113"/>
      <c r="R20" s="113"/>
      <c r="S20" s="113"/>
      <c r="T20" s="113"/>
      <c r="U20" s="113"/>
      <c r="V20" s="114"/>
      <c r="W20" s="35"/>
      <c r="X20" s="87"/>
      <c r="Y20" s="22"/>
      <c r="AE20" s="43" t="str">
        <f t="shared" si="1"/>
        <v/>
      </c>
      <c r="AF20" s="43" t="str">
        <f t="shared" si="2"/>
        <v/>
      </c>
      <c r="AG20" s="43" t="str">
        <f t="shared" si="3"/>
        <v/>
      </c>
      <c r="AH20" s="43" t="str">
        <f t="shared" si="4"/>
        <v/>
      </c>
      <c r="AI20" s="43" t="str">
        <f t="shared" si="5"/>
        <v/>
      </c>
      <c r="AJ20" s="43" t="str">
        <f t="shared" si="6"/>
        <v/>
      </c>
      <c r="AK20" s="43" t="str">
        <f t="shared" si="7"/>
        <v/>
      </c>
      <c r="AL20" s="43" t="str">
        <f t="shared" si="8"/>
        <v/>
      </c>
      <c r="AM20" s="43" t="str">
        <f t="shared" si="9"/>
        <v/>
      </c>
      <c r="AN20" s="43" t="str">
        <f t="shared" si="10"/>
        <v/>
      </c>
      <c r="AO20" s="43" t="str">
        <f t="shared" si="11"/>
        <v/>
      </c>
      <c r="AP20" s="9" t="str">
        <f t="shared" si="12"/>
        <v/>
      </c>
      <c r="AQ20" s="9" t="str">
        <f t="shared" si="13"/>
        <v/>
      </c>
      <c r="AR20" s="9" t="str">
        <f t="shared" si="14"/>
        <v/>
      </c>
    </row>
    <row r="21" spans="1:44" ht="24.95" customHeight="1">
      <c r="A21" s="1"/>
      <c r="B21" s="2"/>
      <c r="C21" s="3"/>
      <c r="D21" s="4"/>
      <c r="E21" s="141"/>
      <c r="F21" s="142"/>
      <c r="G21" s="142"/>
      <c r="H21" s="142"/>
      <c r="I21" s="142"/>
      <c r="J21" s="142"/>
      <c r="K21" s="142"/>
      <c r="L21" s="142"/>
      <c r="M21" s="143"/>
      <c r="N21" s="112" t="str">
        <f t="shared" si="0"/>
        <v/>
      </c>
      <c r="O21" s="113"/>
      <c r="P21" s="113"/>
      <c r="Q21" s="113"/>
      <c r="R21" s="113"/>
      <c r="S21" s="113"/>
      <c r="T21" s="113"/>
      <c r="U21" s="113"/>
      <c r="V21" s="114"/>
      <c r="W21" s="35"/>
      <c r="X21" s="87"/>
      <c r="Y21" s="22"/>
      <c r="AE21" s="43" t="str">
        <f t="shared" si="1"/>
        <v/>
      </c>
      <c r="AF21" s="43" t="str">
        <f t="shared" si="2"/>
        <v/>
      </c>
      <c r="AG21" s="43" t="str">
        <f t="shared" si="3"/>
        <v/>
      </c>
      <c r="AH21" s="43" t="str">
        <f t="shared" si="4"/>
        <v/>
      </c>
      <c r="AI21" s="43" t="str">
        <f t="shared" si="5"/>
        <v/>
      </c>
      <c r="AJ21" s="43" t="str">
        <f t="shared" si="6"/>
        <v/>
      </c>
      <c r="AK21" s="43" t="str">
        <f t="shared" si="7"/>
        <v/>
      </c>
      <c r="AL21" s="43" t="str">
        <f t="shared" si="8"/>
        <v/>
      </c>
      <c r="AM21" s="43" t="str">
        <f t="shared" si="9"/>
        <v/>
      </c>
      <c r="AN21" s="43" t="str">
        <f t="shared" si="10"/>
        <v/>
      </c>
      <c r="AO21" s="43" t="str">
        <f t="shared" si="11"/>
        <v/>
      </c>
      <c r="AP21" s="9" t="str">
        <f t="shared" si="12"/>
        <v/>
      </c>
      <c r="AQ21" s="9" t="str">
        <f t="shared" si="13"/>
        <v/>
      </c>
      <c r="AR21" s="9" t="str">
        <f t="shared" si="14"/>
        <v/>
      </c>
    </row>
    <row r="22" spans="1:44" ht="24.95" customHeight="1">
      <c r="A22" s="1"/>
      <c r="B22" s="2"/>
      <c r="C22" s="3"/>
      <c r="D22" s="4"/>
      <c r="E22" s="141"/>
      <c r="F22" s="142"/>
      <c r="G22" s="142"/>
      <c r="H22" s="142"/>
      <c r="I22" s="142"/>
      <c r="J22" s="142"/>
      <c r="K22" s="142"/>
      <c r="L22" s="142"/>
      <c r="M22" s="143"/>
      <c r="N22" s="112" t="str">
        <f t="shared" si="0"/>
        <v/>
      </c>
      <c r="O22" s="113"/>
      <c r="P22" s="113"/>
      <c r="Q22" s="113"/>
      <c r="R22" s="113"/>
      <c r="S22" s="113"/>
      <c r="T22" s="113"/>
      <c r="U22" s="113"/>
      <c r="V22" s="114"/>
      <c r="W22" s="35"/>
      <c r="X22" s="87"/>
      <c r="Y22" s="22"/>
      <c r="AE22" s="43" t="str">
        <f t="shared" si="1"/>
        <v/>
      </c>
      <c r="AF22" s="43" t="str">
        <f t="shared" si="2"/>
        <v/>
      </c>
      <c r="AG22" s="43" t="str">
        <f t="shared" si="3"/>
        <v/>
      </c>
      <c r="AH22" s="43" t="str">
        <f t="shared" si="4"/>
        <v/>
      </c>
      <c r="AI22" s="43" t="str">
        <f t="shared" si="5"/>
        <v/>
      </c>
      <c r="AJ22" s="43" t="str">
        <f t="shared" si="6"/>
        <v/>
      </c>
      <c r="AK22" s="43" t="str">
        <f t="shared" si="7"/>
        <v/>
      </c>
      <c r="AL22" s="43" t="str">
        <f t="shared" si="8"/>
        <v/>
      </c>
      <c r="AM22" s="43" t="str">
        <f t="shared" si="9"/>
        <v/>
      </c>
      <c r="AN22" s="43" t="str">
        <f t="shared" si="10"/>
        <v/>
      </c>
      <c r="AO22" s="43" t="str">
        <f t="shared" si="11"/>
        <v/>
      </c>
      <c r="AP22" s="9" t="str">
        <f t="shared" si="12"/>
        <v/>
      </c>
      <c r="AQ22" s="9" t="str">
        <f t="shared" si="13"/>
        <v/>
      </c>
      <c r="AR22" s="9" t="str">
        <f t="shared" si="14"/>
        <v/>
      </c>
    </row>
    <row r="23" spans="1:44" ht="24.95" customHeight="1">
      <c r="A23" s="1"/>
      <c r="B23" s="2"/>
      <c r="C23" s="3"/>
      <c r="D23" s="4"/>
      <c r="E23" s="141"/>
      <c r="F23" s="142"/>
      <c r="G23" s="142"/>
      <c r="H23" s="142"/>
      <c r="I23" s="142"/>
      <c r="J23" s="142"/>
      <c r="K23" s="142"/>
      <c r="L23" s="142"/>
      <c r="M23" s="143"/>
      <c r="N23" s="112" t="str">
        <f t="shared" si="0"/>
        <v/>
      </c>
      <c r="O23" s="113"/>
      <c r="P23" s="113"/>
      <c r="Q23" s="113"/>
      <c r="R23" s="113"/>
      <c r="S23" s="113"/>
      <c r="T23" s="113"/>
      <c r="U23" s="113"/>
      <c r="V23" s="114"/>
      <c r="W23" s="35"/>
      <c r="X23" s="87"/>
      <c r="Y23" s="22"/>
      <c r="AE23" s="43" t="str">
        <f t="shared" si="1"/>
        <v/>
      </c>
      <c r="AF23" s="43" t="str">
        <f t="shared" si="2"/>
        <v/>
      </c>
      <c r="AG23" s="43" t="str">
        <f t="shared" si="3"/>
        <v/>
      </c>
      <c r="AH23" s="43" t="str">
        <f t="shared" si="4"/>
        <v/>
      </c>
      <c r="AI23" s="43" t="str">
        <f t="shared" si="5"/>
        <v/>
      </c>
      <c r="AJ23" s="43" t="str">
        <f t="shared" si="6"/>
        <v/>
      </c>
      <c r="AK23" s="43" t="str">
        <f t="shared" si="7"/>
        <v/>
      </c>
      <c r="AL23" s="43" t="str">
        <f t="shared" si="8"/>
        <v/>
      </c>
      <c r="AM23" s="43" t="str">
        <f t="shared" si="9"/>
        <v/>
      </c>
      <c r="AN23" s="43" t="str">
        <f t="shared" si="10"/>
        <v/>
      </c>
      <c r="AO23" s="43" t="str">
        <f t="shared" si="11"/>
        <v/>
      </c>
      <c r="AP23" s="9" t="str">
        <f t="shared" si="12"/>
        <v/>
      </c>
      <c r="AQ23" s="9" t="str">
        <f t="shared" si="13"/>
        <v/>
      </c>
      <c r="AR23" s="9" t="str">
        <f t="shared" si="14"/>
        <v/>
      </c>
    </row>
    <row r="24" spans="1:44" ht="24.95" customHeight="1">
      <c r="A24" s="1"/>
      <c r="B24" s="2"/>
      <c r="C24" s="3"/>
      <c r="D24" s="4"/>
      <c r="E24" s="141"/>
      <c r="F24" s="142"/>
      <c r="G24" s="142"/>
      <c r="H24" s="142"/>
      <c r="I24" s="142"/>
      <c r="J24" s="142"/>
      <c r="K24" s="142"/>
      <c r="L24" s="142"/>
      <c r="M24" s="143"/>
      <c r="N24" s="112" t="str">
        <f t="shared" si="0"/>
        <v/>
      </c>
      <c r="O24" s="113"/>
      <c r="P24" s="113"/>
      <c r="Q24" s="113"/>
      <c r="R24" s="113"/>
      <c r="S24" s="113"/>
      <c r="T24" s="113"/>
      <c r="U24" s="113"/>
      <c r="V24" s="114"/>
      <c r="W24" s="35"/>
      <c r="X24" s="87"/>
      <c r="Y24" s="22"/>
      <c r="AE24" s="43" t="str">
        <f t="shared" si="1"/>
        <v/>
      </c>
      <c r="AF24" s="43" t="str">
        <f t="shared" si="2"/>
        <v/>
      </c>
      <c r="AG24" s="43" t="str">
        <f t="shared" si="3"/>
        <v/>
      </c>
      <c r="AH24" s="43" t="str">
        <f t="shared" si="4"/>
        <v/>
      </c>
      <c r="AI24" s="43" t="str">
        <f t="shared" si="5"/>
        <v/>
      </c>
      <c r="AJ24" s="43" t="str">
        <f t="shared" si="6"/>
        <v/>
      </c>
      <c r="AK24" s="43" t="str">
        <f t="shared" si="7"/>
        <v/>
      </c>
      <c r="AL24" s="43" t="str">
        <f t="shared" si="8"/>
        <v/>
      </c>
      <c r="AM24" s="43" t="str">
        <f t="shared" si="9"/>
        <v/>
      </c>
      <c r="AN24" s="43" t="str">
        <f t="shared" si="10"/>
        <v/>
      </c>
      <c r="AO24" s="43" t="str">
        <f t="shared" si="11"/>
        <v/>
      </c>
      <c r="AP24" s="9" t="str">
        <f t="shared" si="12"/>
        <v/>
      </c>
      <c r="AQ24" s="9" t="str">
        <f t="shared" si="13"/>
        <v/>
      </c>
      <c r="AR24" s="9" t="str">
        <f t="shared" si="14"/>
        <v/>
      </c>
    </row>
    <row r="25" spans="1:44" ht="24.95" customHeight="1">
      <c r="A25" s="1"/>
      <c r="B25" s="2"/>
      <c r="C25" s="3"/>
      <c r="D25" s="4"/>
      <c r="E25" s="141"/>
      <c r="F25" s="142"/>
      <c r="G25" s="142"/>
      <c r="H25" s="142"/>
      <c r="I25" s="142"/>
      <c r="J25" s="142"/>
      <c r="K25" s="142"/>
      <c r="L25" s="142"/>
      <c r="M25" s="143"/>
      <c r="N25" s="112" t="str">
        <f t="shared" si="0"/>
        <v/>
      </c>
      <c r="O25" s="113"/>
      <c r="P25" s="113"/>
      <c r="Q25" s="113"/>
      <c r="R25" s="113"/>
      <c r="S25" s="113"/>
      <c r="T25" s="113"/>
      <c r="U25" s="113"/>
      <c r="V25" s="114"/>
      <c r="W25" s="35"/>
      <c r="X25" s="87"/>
      <c r="Y25" s="22"/>
      <c r="AE25" s="43" t="str">
        <f t="shared" si="1"/>
        <v/>
      </c>
      <c r="AF25" s="43" t="str">
        <f t="shared" si="2"/>
        <v/>
      </c>
      <c r="AG25" s="43" t="str">
        <f t="shared" si="3"/>
        <v/>
      </c>
      <c r="AH25" s="43" t="str">
        <f t="shared" si="4"/>
        <v/>
      </c>
      <c r="AI25" s="43" t="str">
        <f t="shared" si="5"/>
        <v/>
      </c>
      <c r="AJ25" s="43" t="str">
        <f t="shared" si="6"/>
        <v/>
      </c>
      <c r="AK25" s="43" t="str">
        <f t="shared" si="7"/>
        <v/>
      </c>
      <c r="AL25" s="43" t="str">
        <f t="shared" si="8"/>
        <v/>
      </c>
      <c r="AM25" s="43" t="str">
        <f t="shared" si="9"/>
        <v/>
      </c>
      <c r="AN25" s="43" t="str">
        <f t="shared" si="10"/>
        <v/>
      </c>
      <c r="AO25" s="43" t="str">
        <f t="shared" si="11"/>
        <v/>
      </c>
      <c r="AP25" s="9" t="str">
        <f t="shared" si="12"/>
        <v/>
      </c>
      <c r="AQ25" s="9" t="str">
        <f t="shared" si="13"/>
        <v/>
      </c>
      <c r="AR25" s="9" t="str">
        <f t="shared" si="14"/>
        <v/>
      </c>
    </row>
    <row r="26" spans="1:44" ht="24.95" customHeight="1">
      <c r="A26" s="1"/>
      <c r="B26" s="2"/>
      <c r="C26" s="3"/>
      <c r="D26" s="4"/>
      <c r="E26" s="141"/>
      <c r="F26" s="142"/>
      <c r="G26" s="142"/>
      <c r="H26" s="142"/>
      <c r="I26" s="142"/>
      <c r="J26" s="142"/>
      <c r="K26" s="142"/>
      <c r="L26" s="142"/>
      <c r="M26" s="143"/>
      <c r="N26" s="112" t="str">
        <f t="shared" si="0"/>
        <v/>
      </c>
      <c r="O26" s="113"/>
      <c r="P26" s="113"/>
      <c r="Q26" s="113"/>
      <c r="R26" s="113"/>
      <c r="S26" s="113"/>
      <c r="T26" s="113"/>
      <c r="U26" s="113"/>
      <c r="V26" s="114"/>
      <c r="W26" s="35"/>
      <c r="X26" s="87"/>
      <c r="Y26" s="22"/>
      <c r="AE26" s="43" t="str">
        <f t="shared" si="1"/>
        <v/>
      </c>
      <c r="AF26" s="43" t="str">
        <f t="shared" si="2"/>
        <v/>
      </c>
      <c r="AG26" s="43" t="str">
        <f t="shared" si="3"/>
        <v/>
      </c>
      <c r="AH26" s="43" t="str">
        <f t="shared" si="4"/>
        <v/>
      </c>
      <c r="AI26" s="43" t="str">
        <f t="shared" si="5"/>
        <v/>
      </c>
      <c r="AJ26" s="43" t="str">
        <f t="shared" si="6"/>
        <v/>
      </c>
      <c r="AK26" s="43" t="str">
        <f t="shared" si="7"/>
        <v/>
      </c>
      <c r="AL26" s="43" t="str">
        <f t="shared" si="8"/>
        <v/>
      </c>
      <c r="AM26" s="43" t="str">
        <f t="shared" si="9"/>
        <v/>
      </c>
      <c r="AN26" s="43" t="str">
        <f t="shared" si="10"/>
        <v/>
      </c>
      <c r="AO26" s="43" t="str">
        <f t="shared" si="11"/>
        <v/>
      </c>
      <c r="AP26" s="9" t="str">
        <f t="shared" si="12"/>
        <v/>
      </c>
      <c r="AQ26" s="9" t="str">
        <f t="shared" si="13"/>
        <v/>
      </c>
      <c r="AR26" s="9" t="str">
        <f t="shared" si="14"/>
        <v/>
      </c>
    </row>
    <row r="27" spans="1:44" ht="24.95" customHeight="1">
      <c r="A27" s="1"/>
      <c r="B27" s="2"/>
      <c r="C27" s="3"/>
      <c r="D27" s="4"/>
      <c r="E27" s="141"/>
      <c r="F27" s="142"/>
      <c r="G27" s="142"/>
      <c r="H27" s="142"/>
      <c r="I27" s="142"/>
      <c r="J27" s="142"/>
      <c r="K27" s="142"/>
      <c r="L27" s="142"/>
      <c r="M27" s="143"/>
      <c r="N27" s="112" t="str">
        <f t="shared" si="0"/>
        <v/>
      </c>
      <c r="O27" s="113"/>
      <c r="P27" s="113"/>
      <c r="Q27" s="113"/>
      <c r="R27" s="113"/>
      <c r="S27" s="113"/>
      <c r="T27" s="113"/>
      <c r="U27" s="113"/>
      <c r="V27" s="114"/>
      <c r="W27" s="35"/>
      <c r="X27" s="87"/>
      <c r="Y27" s="22"/>
      <c r="AE27" s="43" t="str">
        <f t="shared" si="1"/>
        <v/>
      </c>
      <c r="AF27" s="43" t="str">
        <f t="shared" si="2"/>
        <v/>
      </c>
      <c r="AG27" s="43" t="str">
        <f t="shared" si="3"/>
        <v/>
      </c>
      <c r="AH27" s="43" t="str">
        <f t="shared" si="4"/>
        <v/>
      </c>
      <c r="AI27" s="43" t="str">
        <f t="shared" si="5"/>
        <v/>
      </c>
      <c r="AJ27" s="43" t="str">
        <f t="shared" si="6"/>
        <v/>
      </c>
      <c r="AK27" s="43" t="str">
        <f t="shared" si="7"/>
        <v/>
      </c>
      <c r="AL27" s="43" t="str">
        <f t="shared" si="8"/>
        <v/>
      </c>
      <c r="AM27" s="43" t="str">
        <f t="shared" si="9"/>
        <v/>
      </c>
      <c r="AN27" s="43" t="str">
        <f t="shared" si="10"/>
        <v/>
      </c>
      <c r="AO27" s="43" t="str">
        <f t="shared" si="11"/>
        <v/>
      </c>
      <c r="AP27" s="9" t="str">
        <f t="shared" si="12"/>
        <v/>
      </c>
      <c r="AQ27" s="9" t="str">
        <f t="shared" si="13"/>
        <v/>
      </c>
      <c r="AR27" s="9" t="str">
        <f t="shared" si="14"/>
        <v/>
      </c>
    </row>
    <row r="28" spans="1:44" ht="24.95" customHeight="1">
      <c r="A28" s="1"/>
      <c r="B28" s="2"/>
      <c r="C28" s="3"/>
      <c r="D28" s="4"/>
      <c r="E28" s="141"/>
      <c r="F28" s="142"/>
      <c r="G28" s="142"/>
      <c r="H28" s="142"/>
      <c r="I28" s="142"/>
      <c r="J28" s="142"/>
      <c r="K28" s="142"/>
      <c r="L28" s="142"/>
      <c r="M28" s="143"/>
      <c r="N28" s="112" t="str">
        <f t="shared" si="0"/>
        <v/>
      </c>
      <c r="O28" s="113"/>
      <c r="P28" s="113"/>
      <c r="Q28" s="113"/>
      <c r="R28" s="113"/>
      <c r="S28" s="113"/>
      <c r="T28" s="113"/>
      <c r="U28" s="113"/>
      <c r="V28" s="114"/>
      <c r="W28" s="35"/>
      <c r="X28" s="87"/>
      <c r="Y28" s="22"/>
      <c r="AE28" s="43" t="str">
        <f t="shared" si="1"/>
        <v/>
      </c>
      <c r="AF28" s="43" t="str">
        <f t="shared" si="2"/>
        <v/>
      </c>
      <c r="AG28" s="43" t="str">
        <f t="shared" si="3"/>
        <v/>
      </c>
      <c r="AH28" s="43" t="str">
        <f t="shared" si="4"/>
        <v/>
      </c>
      <c r="AI28" s="43" t="str">
        <f t="shared" si="5"/>
        <v/>
      </c>
      <c r="AJ28" s="43" t="str">
        <f t="shared" si="6"/>
        <v/>
      </c>
      <c r="AK28" s="43" t="str">
        <f t="shared" si="7"/>
        <v/>
      </c>
      <c r="AL28" s="43" t="str">
        <f t="shared" si="8"/>
        <v/>
      </c>
      <c r="AM28" s="43" t="str">
        <f t="shared" si="9"/>
        <v/>
      </c>
      <c r="AN28" s="43" t="str">
        <f t="shared" si="10"/>
        <v/>
      </c>
      <c r="AO28" s="43" t="str">
        <f t="shared" si="11"/>
        <v/>
      </c>
      <c r="AP28" s="9" t="str">
        <f t="shared" si="12"/>
        <v/>
      </c>
      <c r="AQ28" s="9" t="str">
        <f t="shared" si="13"/>
        <v/>
      </c>
      <c r="AR28" s="9" t="str">
        <f t="shared" si="14"/>
        <v/>
      </c>
    </row>
    <row r="29" spans="1:44" ht="24.95" customHeight="1">
      <c r="A29" s="1"/>
      <c r="B29" s="2"/>
      <c r="C29" s="3"/>
      <c r="D29" s="4"/>
      <c r="E29" s="141"/>
      <c r="F29" s="142"/>
      <c r="G29" s="142"/>
      <c r="H29" s="142"/>
      <c r="I29" s="142"/>
      <c r="J29" s="142"/>
      <c r="K29" s="142"/>
      <c r="L29" s="142"/>
      <c r="M29" s="143"/>
      <c r="N29" s="112" t="str">
        <f t="shared" si="0"/>
        <v/>
      </c>
      <c r="O29" s="113"/>
      <c r="P29" s="113"/>
      <c r="Q29" s="113"/>
      <c r="R29" s="113"/>
      <c r="S29" s="113"/>
      <c r="T29" s="113"/>
      <c r="U29" s="113"/>
      <c r="V29" s="114"/>
      <c r="W29" s="35"/>
      <c r="X29" s="87"/>
      <c r="Y29" s="22"/>
      <c r="AE29" s="43" t="str">
        <f t="shared" si="1"/>
        <v/>
      </c>
      <c r="AF29" s="43" t="str">
        <f t="shared" si="2"/>
        <v/>
      </c>
      <c r="AG29" s="43" t="str">
        <f t="shared" si="3"/>
        <v/>
      </c>
      <c r="AH29" s="43" t="str">
        <f t="shared" si="4"/>
        <v/>
      </c>
      <c r="AI29" s="43" t="str">
        <f t="shared" si="5"/>
        <v/>
      </c>
      <c r="AJ29" s="43" t="str">
        <f t="shared" si="6"/>
        <v/>
      </c>
      <c r="AK29" s="43" t="str">
        <f t="shared" si="7"/>
        <v/>
      </c>
      <c r="AL29" s="43" t="str">
        <f t="shared" si="8"/>
        <v/>
      </c>
      <c r="AM29" s="43" t="str">
        <f t="shared" si="9"/>
        <v/>
      </c>
      <c r="AN29" s="43" t="str">
        <f t="shared" si="10"/>
        <v/>
      </c>
      <c r="AO29" s="43" t="str">
        <f t="shared" si="11"/>
        <v/>
      </c>
      <c r="AP29" s="9" t="str">
        <f t="shared" si="12"/>
        <v/>
      </c>
      <c r="AQ29" s="9" t="str">
        <f t="shared" si="13"/>
        <v/>
      </c>
      <c r="AR29" s="9" t="str">
        <f t="shared" si="14"/>
        <v/>
      </c>
    </row>
    <row r="30" spans="1:44" ht="24.95" customHeight="1">
      <c r="A30" s="1"/>
      <c r="B30" s="2"/>
      <c r="C30" s="3"/>
      <c r="D30" s="4"/>
      <c r="E30" s="141"/>
      <c r="F30" s="142"/>
      <c r="G30" s="142"/>
      <c r="H30" s="142"/>
      <c r="I30" s="142"/>
      <c r="J30" s="142"/>
      <c r="K30" s="142"/>
      <c r="L30" s="142"/>
      <c r="M30" s="143"/>
      <c r="N30" s="112" t="str">
        <f t="shared" si="0"/>
        <v/>
      </c>
      <c r="O30" s="113"/>
      <c r="P30" s="113"/>
      <c r="Q30" s="113"/>
      <c r="R30" s="113"/>
      <c r="S30" s="113"/>
      <c r="T30" s="113"/>
      <c r="U30" s="113"/>
      <c r="V30" s="114"/>
      <c r="W30" s="35"/>
      <c r="X30" s="87"/>
      <c r="Y30" s="22"/>
      <c r="AE30" s="43" t="str">
        <f t="shared" si="1"/>
        <v/>
      </c>
      <c r="AF30" s="43" t="str">
        <f t="shared" si="2"/>
        <v/>
      </c>
      <c r="AG30" s="43" t="str">
        <f t="shared" si="3"/>
        <v/>
      </c>
      <c r="AH30" s="43" t="str">
        <f t="shared" si="4"/>
        <v/>
      </c>
      <c r="AI30" s="43" t="str">
        <f t="shared" si="5"/>
        <v/>
      </c>
      <c r="AJ30" s="43" t="str">
        <f t="shared" si="6"/>
        <v/>
      </c>
      <c r="AK30" s="43" t="str">
        <f t="shared" si="7"/>
        <v/>
      </c>
      <c r="AL30" s="43" t="str">
        <f t="shared" si="8"/>
        <v/>
      </c>
      <c r="AM30" s="43" t="str">
        <f t="shared" si="9"/>
        <v/>
      </c>
      <c r="AN30" s="43" t="str">
        <f t="shared" si="10"/>
        <v/>
      </c>
      <c r="AO30" s="43" t="str">
        <f t="shared" si="11"/>
        <v/>
      </c>
      <c r="AP30" s="9" t="str">
        <f t="shared" si="12"/>
        <v/>
      </c>
      <c r="AQ30" s="9" t="str">
        <f t="shared" si="13"/>
        <v/>
      </c>
      <c r="AR30" s="9" t="str">
        <f t="shared" si="14"/>
        <v/>
      </c>
    </row>
    <row r="31" spans="1:44" ht="24.95" customHeight="1">
      <c r="A31" s="1"/>
      <c r="B31" s="2"/>
      <c r="C31" s="3"/>
      <c r="D31" s="4"/>
      <c r="E31" s="141"/>
      <c r="F31" s="142"/>
      <c r="G31" s="142"/>
      <c r="H31" s="142"/>
      <c r="I31" s="142"/>
      <c r="J31" s="142"/>
      <c r="K31" s="142"/>
      <c r="L31" s="142"/>
      <c r="M31" s="143"/>
      <c r="N31" s="112" t="str">
        <f t="shared" si="0"/>
        <v/>
      </c>
      <c r="O31" s="113"/>
      <c r="P31" s="113"/>
      <c r="Q31" s="113"/>
      <c r="R31" s="113"/>
      <c r="S31" s="113"/>
      <c r="T31" s="113"/>
      <c r="U31" s="113"/>
      <c r="V31" s="114"/>
      <c r="W31" s="35"/>
      <c r="X31" s="87"/>
      <c r="Y31" s="22"/>
      <c r="AE31" s="43" t="str">
        <f t="shared" si="1"/>
        <v/>
      </c>
      <c r="AF31" s="43" t="str">
        <f t="shared" si="2"/>
        <v/>
      </c>
      <c r="AG31" s="43" t="str">
        <f t="shared" si="3"/>
        <v/>
      </c>
      <c r="AH31" s="43" t="str">
        <f t="shared" si="4"/>
        <v/>
      </c>
      <c r="AI31" s="43" t="str">
        <f t="shared" si="5"/>
        <v/>
      </c>
      <c r="AJ31" s="43" t="str">
        <f t="shared" si="6"/>
        <v/>
      </c>
      <c r="AK31" s="43" t="str">
        <f t="shared" si="7"/>
        <v/>
      </c>
      <c r="AL31" s="43" t="str">
        <f t="shared" si="8"/>
        <v/>
      </c>
      <c r="AM31" s="43" t="str">
        <f t="shared" si="9"/>
        <v/>
      </c>
      <c r="AN31" s="43" t="str">
        <f t="shared" si="10"/>
        <v/>
      </c>
      <c r="AO31" s="43" t="str">
        <f t="shared" si="11"/>
        <v/>
      </c>
      <c r="AP31" s="9" t="str">
        <f t="shared" si="12"/>
        <v/>
      </c>
      <c r="AQ31" s="9" t="str">
        <f t="shared" si="13"/>
        <v/>
      </c>
      <c r="AR31" s="9" t="str">
        <f t="shared" si="14"/>
        <v/>
      </c>
    </row>
    <row r="32" spans="1:44" ht="24.95" customHeight="1">
      <c r="A32" s="1"/>
      <c r="B32" s="2"/>
      <c r="C32" s="3"/>
      <c r="D32" s="4"/>
      <c r="E32" s="141"/>
      <c r="F32" s="142"/>
      <c r="G32" s="142"/>
      <c r="H32" s="142"/>
      <c r="I32" s="142"/>
      <c r="J32" s="142"/>
      <c r="K32" s="142"/>
      <c r="L32" s="142"/>
      <c r="M32" s="143"/>
      <c r="N32" s="112" t="str">
        <f t="shared" si="0"/>
        <v/>
      </c>
      <c r="O32" s="113"/>
      <c r="P32" s="113"/>
      <c r="Q32" s="113"/>
      <c r="R32" s="113"/>
      <c r="S32" s="113"/>
      <c r="T32" s="113"/>
      <c r="U32" s="113"/>
      <c r="V32" s="114"/>
      <c r="W32" s="35"/>
      <c r="X32" s="87"/>
      <c r="Y32" s="22"/>
      <c r="AE32" s="43" t="str">
        <f t="shared" si="1"/>
        <v/>
      </c>
      <c r="AF32" s="43" t="str">
        <f t="shared" si="2"/>
        <v/>
      </c>
      <c r="AG32" s="43" t="str">
        <f t="shared" si="3"/>
        <v/>
      </c>
      <c r="AH32" s="43" t="str">
        <f t="shared" si="4"/>
        <v/>
      </c>
      <c r="AI32" s="43" t="str">
        <f t="shared" si="5"/>
        <v/>
      </c>
      <c r="AJ32" s="43" t="str">
        <f t="shared" si="6"/>
        <v/>
      </c>
      <c r="AK32" s="43" t="str">
        <f t="shared" si="7"/>
        <v/>
      </c>
      <c r="AL32" s="43" t="str">
        <f t="shared" si="8"/>
        <v/>
      </c>
      <c r="AM32" s="43" t="str">
        <f t="shared" si="9"/>
        <v/>
      </c>
      <c r="AN32" s="43" t="str">
        <f t="shared" si="10"/>
        <v/>
      </c>
      <c r="AO32" s="43" t="str">
        <f t="shared" si="11"/>
        <v/>
      </c>
      <c r="AP32" s="9" t="str">
        <f t="shared" si="12"/>
        <v/>
      </c>
      <c r="AQ32" s="9" t="str">
        <f t="shared" si="13"/>
        <v/>
      </c>
      <c r="AR32" s="9" t="str">
        <f t="shared" si="14"/>
        <v/>
      </c>
    </row>
    <row r="33" spans="1:44" ht="24.95" customHeight="1">
      <c r="A33" s="1"/>
      <c r="B33" s="2"/>
      <c r="C33" s="3"/>
      <c r="D33" s="4"/>
      <c r="E33" s="141"/>
      <c r="F33" s="142"/>
      <c r="G33" s="142"/>
      <c r="H33" s="142"/>
      <c r="I33" s="142"/>
      <c r="J33" s="142"/>
      <c r="K33" s="142"/>
      <c r="L33" s="142"/>
      <c r="M33" s="143"/>
      <c r="N33" s="112" t="str">
        <f t="shared" si="0"/>
        <v/>
      </c>
      <c r="O33" s="113"/>
      <c r="P33" s="113"/>
      <c r="Q33" s="113"/>
      <c r="R33" s="113"/>
      <c r="S33" s="113"/>
      <c r="T33" s="113"/>
      <c r="U33" s="113"/>
      <c r="V33" s="114"/>
      <c r="W33" s="35"/>
      <c r="X33" s="87"/>
      <c r="Y33" s="22"/>
      <c r="AE33" s="43" t="str">
        <f t="shared" si="1"/>
        <v/>
      </c>
      <c r="AF33" s="43" t="str">
        <f t="shared" si="2"/>
        <v/>
      </c>
      <c r="AG33" s="43" t="str">
        <f t="shared" si="3"/>
        <v/>
      </c>
      <c r="AH33" s="43" t="str">
        <f t="shared" si="4"/>
        <v/>
      </c>
      <c r="AI33" s="43" t="str">
        <f t="shared" si="5"/>
        <v/>
      </c>
      <c r="AJ33" s="43" t="str">
        <f t="shared" si="6"/>
        <v/>
      </c>
      <c r="AK33" s="43" t="str">
        <f t="shared" si="7"/>
        <v/>
      </c>
      <c r="AL33" s="43" t="str">
        <f t="shared" si="8"/>
        <v/>
      </c>
      <c r="AM33" s="43" t="str">
        <f t="shared" si="9"/>
        <v/>
      </c>
      <c r="AN33" s="43" t="str">
        <f t="shared" si="10"/>
        <v/>
      </c>
      <c r="AO33" s="43" t="str">
        <f t="shared" si="11"/>
        <v/>
      </c>
      <c r="AP33" s="9" t="str">
        <f t="shared" si="12"/>
        <v/>
      </c>
      <c r="AQ33" s="9" t="str">
        <f t="shared" si="13"/>
        <v/>
      </c>
      <c r="AR33" s="9" t="str">
        <f t="shared" si="14"/>
        <v/>
      </c>
    </row>
    <row r="34" spans="1:44" ht="24.95" customHeight="1">
      <c r="A34" s="1"/>
      <c r="B34" s="2"/>
      <c r="C34" s="3"/>
      <c r="D34" s="4"/>
      <c r="E34" s="141"/>
      <c r="F34" s="142"/>
      <c r="G34" s="142"/>
      <c r="H34" s="142"/>
      <c r="I34" s="142"/>
      <c r="J34" s="142"/>
      <c r="K34" s="142"/>
      <c r="L34" s="142"/>
      <c r="M34" s="143"/>
      <c r="N34" s="112" t="str">
        <f t="shared" si="0"/>
        <v/>
      </c>
      <c r="O34" s="113"/>
      <c r="P34" s="113"/>
      <c r="Q34" s="113"/>
      <c r="R34" s="113"/>
      <c r="S34" s="113"/>
      <c r="T34" s="113"/>
      <c r="U34" s="113"/>
      <c r="V34" s="114"/>
      <c r="W34" s="35"/>
      <c r="X34" s="87"/>
      <c r="Y34" s="22"/>
      <c r="AE34" s="43" t="str">
        <f t="shared" si="1"/>
        <v/>
      </c>
      <c r="AF34" s="43" t="str">
        <f t="shared" si="2"/>
        <v/>
      </c>
      <c r="AG34" s="43" t="str">
        <f t="shared" si="3"/>
        <v/>
      </c>
      <c r="AH34" s="43" t="str">
        <f t="shared" si="4"/>
        <v/>
      </c>
      <c r="AI34" s="43" t="str">
        <f t="shared" si="5"/>
        <v/>
      </c>
      <c r="AJ34" s="43" t="str">
        <f t="shared" si="6"/>
        <v/>
      </c>
      <c r="AK34" s="43" t="str">
        <f t="shared" si="7"/>
        <v/>
      </c>
      <c r="AL34" s="43" t="str">
        <f t="shared" si="8"/>
        <v/>
      </c>
      <c r="AM34" s="43" t="str">
        <f t="shared" si="9"/>
        <v/>
      </c>
      <c r="AN34" s="43" t="str">
        <f t="shared" si="10"/>
        <v/>
      </c>
      <c r="AO34" s="43" t="str">
        <f t="shared" si="11"/>
        <v/>
      </c>
      <c r="AP34" s="9" t="str">
        <f t="shared" si="12"/>
        <v/>
      </c>
      <c r="AQ34" s="9" t="str">
        <f t="shared" si="13"/>
        <v/>
      </c>
      <c r="AR34" s="9" t="str">
        <f t="shared" si="14"/>
        <v/>
      </c>
    </row>
    <row r="35" spans="1:44" ht="24.95" customHeight="1" thickBot="1">
      <c r="A35" s="29"/>
      <c r="B35" s="30"/>
      <c r="C35" s="31"/>
      <c r="D35" s="32"/>
      <c r="E35" s="141"/>
      <c r="F35" s="142"/>
      <c r="G35" s="142"/>
      <c r="H35" s="142"/>
      <c r="I35" s="142"/>
      <c r="J35" s="142"/>
      <c r="K35" s="142"/>
      <c r="L35" s="142"/>
      <c r="M35" s="143"/>
      <c r="N35" s="118" t="str">
        <f t="shared" si="0"/>
        <v/>
      </c>
      <c r="O35" s="119"/>
      <c r="P35" s="119"/>
      <c r="Q35" s="119"/>
      <c r="R35" s="119"/>
      <c r="S35" s="119"/>
      <c r="T35" s="119"/>
      <c r="U35" s="119"/>
      <c r="V35" s="120"/>
      <c r="W35" s="35"/>
      <c r="X35" s="87"/>
      <c r="Y35" s="27"/>
      <c r="AE35" s="43" t="str">
        <f t="shared" si="1"/>
        <v/>
      </c>
      <c r="AF35" s="43" t="str">
        <f t="shared" si="2"/>
        <v/>
      </c>
      <c r="AG35" s="43" t="str">
        <f t="shared" si="3"/>
        <v/>
      </c>
      <c r="AH35" s="43" t="str">
        <f t="shared" si="4"/>
        <v/>
      </c>
      <c r="AI35" s="43" t="str">
        <f t="shared" si="5"/>
        <v/>
      </c>
      <c r="AJ35" s="43" t="str">
        <f t="shared" si="6"/>
        <v/>
      </c>
      <c r="AK35" s="43" t="str">
        <f t="shared" si="7"/>
        <v/>
      </c>
      <c r="AL35" s="43" t="str">
        <f t="shared" si="8"/>
        <v/>
      </c>
      <c r="AM35" s="43" t="str">
        <f t="shared" si="9"/>
        <v/>
      </c>
      <c r="AN35" s="43" t="str">
        <f t="shared" si="10"/>
        <v/>
      </c>
      <c r="AO35" s="43" t="str">
        <f t="shared" si="11"/>
        <v/>
      </c>
      <c r="AP35" s="9" t="str">
        <f t="shared" si="12"/>
        <v/>
      </c>
      <c r="AQ35" s="9" t="str">
        <f t="shared" si="13"/>
        <v/>
      </c>
      <c r="AR35" s="9" t="str">
        <f t="shared" si="14"/>
        <v/>
      </c>
    </row>
    <row r="36" spans="1:44" ht="24.95" customHeight="1" thickBot="1">
      <c r="A36" s="161" t="s">
        <v>35</v>
      </c>
      <c r="B36" s="162"/>
      <c r="C36" s="162"/>
      <c r="D36" s="162"/>
      <c r="E36" s="162"/>
      <c r="F36" s="162"/>
      <c r="G36" s="162"/>
      <c r="H36" s="162"/>
      <c r="I36" s="162"/>
      <c r="J36" s="162"/>
      <c r="K36" s="162"/>
      <c r="L36" s="162"/>
      <c r="M36" s="162"/>
      <c r="N36" s="121">
        <f>AF36+AM36</f>
        <v>0</v>
      </c>
      <c r="O36" s="122"/>
      <c r="P36" s="122"/>
      <c r="Q36" s="122"/>
      <c r="R36" s="122"/>
      <c r="S36" s="122"/>
      <c r="T36" s="122"/>
      <c r="U36" s="122"/>
      <c r="V36" s="123"/>
      <c r="W36" s="156">
        <f>AI36+AP36</f>
        <v>0</v>
      </c>
      <c r="X36" s="157"/>
      <c r="Y36" s="158"/>
      <c r="AD36" s="9" t="s">
        <v>23</v>
      </c>
      <c r="AE36" s="44">
        <f t="shared" ref="AE36:AR36" si="15">SUM(AE10:AE35)</f>
        <v>0</v>
      </c>
      <c r="AF36" s="44">
        <f t="shared" si="15"/>
        <v>0</v>
      </c>
      <c r="AG36" s="44">
        <f t="shared" si="15"/>
        <v>0</v>
      </c>
      <c r="AH36" s="44">
        <f t="shared" si="15"/>
        <v>0</v>
      </c>
      <c r="AI36" s="44">
        <f t="shared" si="15"/>
        <v>0</v>
      </c>
      <c r="AJ36" s="44">
        <f t="shared" si="15"/>
        <v>0</v>
      </c>
      <c r="AK36" s="44">
        <f t="shared" si="15"/>
        <v>0</v>
      </c>
      <c r="AL36" s="44">
        <f t="shared" si="15"/>
        <v>0</v>
      </c>
      <c r="AM36" s="44">
        <f t="shared" si="15"/>
        <v>0</v>
      </c>
      <c r="AN36" s="44">
        <f t="shared" si="15"/>
        <v>0</v>
      </c>
      <c r="AO36" s="44">
        <f t="shared" si="15"/>
        <v>0</v>
      </c>
      <c r="AP36" s="44">
        <f t="shared" si="15"/>
        <v>0</v>
      </c>
      <c r="AQ36" s="44">
        <f t="shared" si="15"/>
        <v>0</v>
      </c>
      <c r="AR36" s="44">
        <f t="shared" si="15"/>
        <v>0</v>
      </c>
    </row>
    <row r="37" spans="1:44" ht="24.95" customHeight="1" thickBot="1">
      <c r="A37" s="161" t="s">
        <v>40</v>
      </c>
      <c r="B37" s="162"/>
      <c r="C37" s="162"/>
      <c r="D37" s="162"/>
      <c r="E37" s="162"/>
      <c r="F37" s="162"/>
      <c r="G37" s="162"/>
      <c r="H37" s="162"/>
      <c r="I37" s="162"/>
      <c r="J37" s="162"/>
      <c r="K37" s="162"/>
      <c r="L37" s="162"/>
      <c r="M37" s="162"/>
      <c r="N37" s="124">
        <f>AG36+AN36</f>
        <v>0</v>
      </c>
      <c r="O37" s="125"/>
      <c r="P37" s="125"/>
      <c r="Q37" s="125"/>
      <c r="R37" s="125"/>
      <c r="S37" s="125"/>
      <c r="T37" s="125"/>
      <c r="U37" s="125"/>
      <c r="V37" s="126"/>
      <c r="W37" s="156">
        <f>AJ36+AQ36</f>
        <v>0</v>
      </c>
      <c r="X37" s="157"/>
      <c r="Y37" s="158"/>
    </row>
    <row r="38" spans="1:44" ht="24.95" customHeight="1" thickBot="1">
      <c r="A38" s="161" t="s">
        <v>73</v>
      </c>
      <c r="B38" s="162"/>
      <c r="C38" s="162"/>
      <c r="D38" s="162"/>
      <c r="E38" s="162"/>
      <c r="F38" s="162"/>
      <c r="G38" s="162"/>
      <c r="H38" s="162"/>
      <c r="I38" s="162"/>
      <c r="J38" s="162"/>
      <c r="K38" s="162"/>
      <c r="L38" s="162"/>
      <c r="M38" s="162"/>
      <c r="N38" s="124">
        <f>AH36+AO36</f>
        <v>0</v>
      </c>
      <c r="O38" s="125"/>
      <c r="P38" s="125"/>
      <c r="Q38" s="125"/>
      <c r="R38" s="125"/>
      <c r="S38" s="125"/>
      <c r="T38" s="125"/>
      <c r="U38" s="125"/>
      <c r="V38" s="126"/>
      <c r="W38" s="156">
        <f>AK36+AR36</f>
        <v>0</v>
      </c>
      <c r="X38" s="157"/>
      <c r="Y38" s="158"/>
    </row>
    <row r="39" spans="1:44" ht="24.95" customHeight="1" thickTop="1" thickBot="1">
      <c r="A39" s="163" t="s">
        <v>41</v>
      </c>
      <c r="B39" s="164"/>
      <c r="C39" s="164"/>
      <c r="D39" s="164"/>
      <c r="E39" s="164"/>
      <c r="F39" s="164"/>
      <c r="G39" s="164"/>
      <c r="H39" s="164"/>
      <c r="I39" s="164"/>
      <c r="J39" s="164"/>
      <c r="K39" s="164"/>
      <c r="L39" s="164"/>
      <c r="M39" s="164"/>
      <c r="N39" s="127">
        <f>N36+N37+N38</f>
        <v>0</v>
      </c>
      <c r="O39" s="128"/>
      <c r="P39" s="128"/>
      <c r="Q39" s="128"/>
      <c r="R39" s="128"/>
      <c r="S39" s="128"/>
      <c r="T39" s="128"/>
      <c r="U39" s="128"/>
      <c r="V39" s="129"/>
      <c r="W39" s="159">
        <f>W36+W37+W38</f>
        <v>0</v>
      </c>
      <c r="X39" s="159"/>
      <c r="Y39" s="160"/>
    </row>
    <row r="40" spans="1:44" ht="12" customHeight="1">
      <c r="A40" s="36"/>
      <c r="B40" s="36"/>
      <c r="C40" s="36"/>
      <c r="D40" s="36"/>
      <c r="E40" s="36"/>
      <c r="F40" s="36"/>
      <c r="G40" s="36"/>
      <c r="H40" s="36"/>
      <c r="I40" s="36"/>
      <c r="J40" s="36"/>
      <c r="K40" s="36"/>
      <c r="L40" s="36"/>
      <c r="M40" s="36"/>
      <c r="N40" s="37"/>
      <c r="O40" s="37"/>
      <c r="P40" s="37"/>
      <c r="Q40" s="37"/>
      <c r="R40" s="37"/>
      <c r="S40" s="37"/>
      <c r="T40" s="37"/>
      <c r="U40" s="37"/>
      <c r="V40" s="37"/>
      <c r="W40" s="38"/>
      <c r="X40" s="38"/>
      <c r="Y40" s="28"/>
      <c r="Z40" s="28"/>
    </row>
    <row r="41" spans="1:44" ht="23.1" customHeight="1">
      <c r="A41" s="24"/>
      <c r="B41" s="24"/>
      <c r="C41" s="25"/>
      <c r="D41" s="24"/>
      <c r="E41" s="24"/>
      <c r="F41" s="24"/>
      <c r="G41" s="24"/>
      <c r="H41" s="24"/>
      <c r="I41" s="24"/>
      <c r="J41" s="24"/>
      <c r="K41" s="39"/>
      <c r="L41" s="39"/>
      <c r="M41" s="39"/>
      <c r="N41" s="40"/>
      <c r="O41" s="40"/>
      <c r="P41" s="40"/>
      <c r="Q41" s="40"/>
      <c r="R41" s="40"/>
      <c r="S41" s="40"/>
      <c r="T41" s="40"/>
      <c r="U41" s="40"/>
      <c r="V41" s="41"/>
      <c r="W41" s="42"/>
      <c r="X41" s="42"/>
      <c r="Y41" s="11"/>
    </row>
    <row r="42" spans="1:44" ht="17.25">
      <c r="A42" s="147" t="s">
        <v>7</v>
      </c>
      <c r="B42" s="148"/>
      <c r="C42" s="148"/>
      <c r="D42" s="148"/>
      <c r="E42" s="148"/>
      <c r="F42" s="148"/>
      <c r="G42" s="148"/>
      <c r="H42" s="148"/>
      <c r="I42" s="148"/>
      <c r="J42" s="148"/>
      <c r="K42" s="148"/>
      <c r="L42" s="148"/>
      <c r="M42" s="149"/>
      <c r="N42" s="115"/>
      <c r="O42" s="116"/>
      <c r="P42" s="116"/>
      <c r="Q42" s="116"/>
      <c r="R42" s="116"/>
      <c r="S42" s="116"/>
      <c r="T42" s="116"/>
      <c r="U42" s="116"/>
      <c r="V42" s="117"/>
      <c r="W42" s="33"/>
      <c r="X42" s="33"/>
      <c r="Y42" s="23"/>
    </row>
    <row r="43" spans="1:44">
      <c r="A43" s="133" t="s">
        <v>13</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row>
  </sheetData>
  <sheetProtection sheet="1" objects="1" scenarios="1"/>
  <mergeCells count="74">
    <mergeCell ref="N29:V29"/>
    <mergeCell ref="N25:V25"/>
    <mergeCell ref="N26:V26"/>
    <mergeCell ref="N27:V27"/>
    <mergeCell ref="N42:V42"/>
    <mergeCell ref="N34:V34"/>
    <mergeCell ref="N35:V35"/>
    <mergeCell ref="N36:V36"/>
    <mergeCell ref="N38:V38"/>
    <mergeCell ref="N39:V39"/>
    <mergeCell ref="N32:V32"/>
    <mergeCell ref="N33:V33"/>
    <mergeCell ref="N20:V20"/>
    <mergeCell ref="N22:V22"/>
    <mergeCell ref="N23:V23"/>
    <mergeCell ref="N24:V24"/>
    <mergeCell ref="N21:V21"/>
    <mergeCell ref="N28:V28"/>
    <mergeCell ref="N30:V30"/>
    <mergeCell ref="N31:V31"/>
    <mergeCell ref="N16:V16"/>
    <mergeCell ref="N17:V17"/>
    <mergeCell ref="N18:V18"/>
    <mergeCell ref="N19:V19"/>
    <mergeCell ref="A1:Y1"/>
    <mergeCell ref="A4:B5"/>
    <mergeCell ref="N12:V12"/>
    <mergeCell ref="N13:V13"/>
    <mergeCell ref="A43:Y43"/>
    <mergeCell ref="N7:Y7"/>
    <mergeCell ref="A7:D7"/>
    <mergeCell ref="E9:M9"/>
    <mergeCell ref="E34:M34"/>
    <mergeCell ref="E35:M35"/>
    <mergeCell ref="N10:V10"/>
    <mergeCell ref="N11:V11"/>
    <mergeCell ref="N14:V14"/>
    <mergeCell ref="N15:V15"/>
    <mergeCell ref="A42:M42"/>
    <mergeCell ref="E10:M10"/>
    <mergeCell ref="E11:M11"/>
    <mergeCell ref="E12:M12"/>
    <mergeCell ref="E13:M13"/>
    <mergeCell ref="E14:M14"/>
    <mergeCell ref="E15:M15"/>
    <mergeCell ref="E16:M16"/>
    <mergeCell ref="E17:M17"/>
    <mergeCell ref="E18:M18"/>
    <mergeCell ref="E25:M25"/>
    <mergeCell ref="E26:M26"/>
    <mergeCell ref="E19:M19"/>
    <mergeCell ref="E20:M20"/>
    <mergeCell ref="E21:M21"/>
    <mergeCell ref="E22:M22"/>
    <mergeCell ref="W38:Y38"/>
    <mergeCell ref="W39:Y39"/>
    <mergeCell ref="E27:M27"/>
    <mergeCell ref="A38:M38"/>
    <mergeCell ref="A36:M36"/>
    <mergeCell ref="E31:M31"/>
    <mergeCell ref="E32:M32"/>
    <mergeCell ref="E33:M33"/>
    <mergeCell ref="A39:M39"/>
    <mergeCell ref="E28:M28"/>
    <mergeCell ref="A37:M37"/>
    <mergeCell ref="N37:V37"/>
    <mergeCell ref="W37:Y37"/>
    <mergeCell ref="Y4:Y5"/>
    <mergeCell ref="W36:Y36"/>
    <mergeCell ref="N9:V9"/>
    <mergeCell ref="E29:M29"/>
    <mergeCell ref="E30:M30"/>
    <mergeCell ref="E23:M23"/>
    <mergeCell ref="E24:M24"/>
  </mergeCells>
  <phoneticPr fontId="2"/>
  <conditionalFormatting sqref="N41:V41 T2:Y3 S2:S4 Y4:Y5">
    <cfRule type="cellIs" dxfId="19" priority="1" stopIfTrue="1" operator="equal">
      <formula>0</formula>
    </cfRule>
  </conditionalFormatting>
  <conditionalFormatting sqref="X40 W36:W40">
    <cfRule type="cellIs" dxfId="18" priority="2" stopIfTrue="1" operator="equal">
      <formula>"込"</formula>
    </cfRule>
  </conditionalFormatting>
  <conditionalFormatting sqref="W10:X35">
    <cfRule type="cellIs" dxfId="17" priority="3" stopIfTrue="1" operator="equal">
      <formula>0.05</formula>
    </cfRule>
    <cfRule type="cellIs" dxfId="16" priority="4" stopIfTrue="1" operator="equal">
      <formula>0.08</formula>
    </cfRule>
  </conditionalFormatting>
  <dataValidations count="4">
    <dataValidation type="list" showInputMessage="1" showErrorMessage="1" sqref="N7:Y7">
      <formula1>$AD$10:$AD$12</formula1>
    </dataValidation>
    <dataValidation showInputMessage="1" showErrorMessage="1" sqref="X40 W36:W40"/>
    <dataValidation type="list" showInputMessage="1" showErrorMessage="1" sqref="X10:X35">
      <formula1>$AC$10:$AC$12</formula1>
    </dataValidation>
    <dataValidation type="list" allowBlank="1" showInputMessage="1" showErrorMessage="1" sqref="W10:W35">
      <formula1>$AB$10:$AB$12</formula1>
    </dataValidation>
  </dataValidations>
  <printOptions horizontalCentered="1"/>
  <pageMargins left="0" right="0" top="0.98425196850393704" bottom="0.59055118110236227" header="0.51181102362204722" footer="0.51181102362204722"/>
  <pageSetup paperSize="9" scale="80"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3"/>
  <dimension ref="A1:AR43"/>
  <sheetViews>
    <sheetView showGridLines="0" zoomScaleNormal="100" workbookViewId="0">
      <pane ySplit="9" topLeftCell="A10" activePane="bottomLeft" state="frozen"/>
      <selection activeCell="N7" sqref="N7:Y7"/>
      <selection pane="bottomLeft" activeCell="N7" sqref="N7:Y7"/>
    </sheetView>
  </sheetViews>
  <sheetFormatPr defaultRowHeight="13.5"/>
  <cols>
    <col min="1" max="1" width="22.625" style="9" customWidth="1"/>
    <col min="2" max="2" width="11" style="9" customWidth="1"/>
    <col min="3" max="3" width="8.5" style="10" customWidth="1"/>
    <col min="4" max="4" width="3.25" style="9" customWidth="1"/>
    <col min="5" max="22" width="2" style="9" customWidth="1"/>
    <col min="23" max="23" width="6.125" style="9" customWidth="1"/>
    <col min="24" max="24" width="9.5" style="9" customWidth="1"/>
    <col min="25" max="25" width="22" style="9" customWidth="1"/>
    <col min="26" max="27" width="9" style="9"/>
    <col min="28" max="44" width="9" style="9" hidden="1" customWidth="1"/>
    <col min="45" max="16384" width="9" style="9"/>
  </cols>
  <sheetData>
    <row r="1" spans="1:44" ht="24.75" customHeight="1">
      <c r="A1" s="130" t="s">
        <v>12</v>
      </c>
      <c r="B1" s="130"/>
      <c r="C1" s="130"/>
      <c r="D1" s="130"/>
      <c r="E1" s="130"/>
      <c r="F1" s="130"/>
      <c r="G1" s="130"/>
      <c r="H1" s="130"/>
      <c r="I1" s="130"/>
      <c r="J1" s="130"/>
      <c r="K1" s="130"/>
      <c r="L1" s="130"/>
      <c r="M1" s="130"/>
      <c r="N1" s="130"/>
      <c r="O1" s="130"/>
      <c r="P1" s="130"/>
      <c r="Q1" s="130"/>
      <c r="R1" s="130"/>
      <c r="S1" s="130"/>
      <c r="T1" s="130"/>
      <c r="U1" s="130"/>
      <c r="V1" s="130"/>
      <c r="W1" s="130"/>
      <c r="X1" s="130"/>
      <c r="Y1" s="130"/>
    </row>
    <row r="2" spans="1:44" ht="24" customHeight="1">
      <c r="N2" s="101"/>
      <c r="O2" s="101"/>
      <c r="P2" s="101"/>
      <c r="Q2" s="101"/>
      <c r="R2" s="101"/>
      <c r="S2" s="102"/>
      <c r="T2" s="103"/>
      <c r="U2" s="103"/>
      <c r="V2" s="103"/>
      <c r="W2" s="103"/>
      <c r="X2" s="99" t="s">
        <v>74</v>
      </c>
      <c r="Y2" s="106">
        <f>合計表!$H$3</f>
        <v>0</v>
      </c>
    </row>
    <row r="3" spans="1:44" ht="24" customHeight="1">
      <c r="A3" s="89">
        <f>合計表!A4</f>
        <v>45005</v>
      </c>
      <c r="N3" s="101"/>
      <c r="O3" s="101"/>
      <c r="P3" s="101"/>
      <c r="Q3" s="101"/>
      <c r="R3" s="101"/>
      <c r="S3" s="102"/>
      <c r="T3" s="103"/>
      <c r="U3" s="103"/>
      <c r="V3" s="103"/>
      <c r="W3" s="103"/>
      <c r="X3" s="100" t="s">
        <v>75</v>
      </c>
      <c r="Y3" s="107">
        <f>合計表!$H$4</f>
        <v>0</v>
      </c>
    </row>
    <row r="4" spans="1:44" ht="12" customHeight="1">
      <c r="A4" s="131"/>
      <c r="B4" s="132"/>
      <c r="N4" s="104"/>
      <c r="O4" s="104"/>
      <c r="P4" s="104"/>
      <c r="Q4" s="104"/>
      <c r="R4" s="105"/>
      <c r="S4" s="102"/>
      <c r="T4" s="103"/>
      <c r="U4" s="103"/>
      <c r="V4" s="103"/>
      <c r="W4" s="103"/>
      <c r="X4" s="97" t="s">
        <v>10</v>
      </c>
      <c r="Y4" s="186">
        <f>合計表!$H$5</f>
        <v>0</v>
      </c>
    </row>
    <row r="5" spans="1:44" ht="12" customHeight="1">
      <c r="A5" s="132"/>
      <c r="B5" s="132"/>
      <c r="N5" s="104"/>
      <c r="O5" s="104"/>
      <c r="P5" s="104"/>
      <c r="Q5" s="104"/>
      <c r="R5" s="105"/>
      <c r="S5" s="103"/>
      <c r="T5" s="103"/>
      <c r="U5" s="103"/>
      <c r="V5" s="103"/>
      <c r="W5" s="103"/>
      <c r="X5" s="98" t="s">
        <v>11</v>
      </c>
      <c r="Y5" s="187"/>
    </row>
    <row r="6" spans="1:44" ht="6.75" customHeight="1"/>
    <row r="7" spans="1:44" ht="22.5" customHeight="1">
      <c r="A7" s="136" t="s">
        <v>14</v>
      </c>
      <c r="B7" s="137"/>
      <c r="C7" s="137"/>
      <c r="D7" s="137"/>
      <c r="E7" s="12"/>
      <c r="F7" s="12"/>
      <c r="G7" s="12"/>
      <c r="H7" s="12"/>
      <c r="I7" s="12"/>
      <c r="J7" s="12"/>
      <c r="K7" s="12"/>
      <c r="L7" s="12"/>
      <c r="M7" s="12"/>
      <c r="N7" s="137"/>
      <c r="O7" s="137"/>
      <c r="P7" s="137"/>
      <c r="Q7" s="137"/>
      <c r="R7" s="137"/>
      <c r="S7" s="137"/>
      <c r="T7" s="137"/>
      <c r="U7" s="137"/>
      <c r="V7" s="137"/>
      <c r="W7" s="137"/>
      <c r="X7" s="137"/>
      <c r="Y7" s="191"/>
    </row>
    <row r="8" spans="1:44" ht="8.25" customHeight="1">
      <c r="A8" s="13"/>
      <c r="B8" s="13"/>
      <c r="C8" s="14"/>
      <c r="D8" s="12"/>
      <c r="E8" s="12"/>
      <c r="F8" s="12"/>
      <c r="G8" s="12"/>
      <c r="H8" s="12"/>
      <c r="I8" s="12"/>
      <c r="J8" s="12"/>
      <c r="K8" s="12"/>
      <c r="L8" s="12"/>
      <c r="M8" s="12"/>
      <c r="N8" s="13"/>
      <c r="O8" s="13"/>
      <c r="P8" s="13"/>
      <c r="Q8" s="13"/>
      <c r="R8" s="13"/>
      <c r="S8" s="13"/>
      <c r="T8" s="13"/>
      <c r="U8" s="13"/>
      <c r="V8" s="13"/>
      <c r="W8" s="13"/>
      <c r="X8" s="13"/>
      <c r="Y8" s="13"/>
    </row>
    <row r="9" spans="1:44" ht="22.5" customHeight="1">
      <c r="A9" s="15" t="s">
        <v>0</v>
      </c>
      <c r="B9" s="16" t="s">
        <v>1</v>
      </c>
      <c r="C9" s="17" t="s">
        <v>2</v>
      </c>
      <c r="D9" s="18" t="s">
        <v>3</v>
      </c>
      <c r="E9" s="138" t="s">
        <v>5</v>
      </c>
      <c r="F9" s="139"/>
      <c r="G9" s="139"/>
      <c r="H9" s="139"/>
      <c r="I9" s="139"/>
      <c r="J9" s="139"/>
      <c r="K9" s="139"/>
      <c r="L9" s="139"/>
      <c r="M9" s="140"/>
      <c r="N9" s="138" t="s">
        <v>6</v>
      </c>
      <c r="O9" s="139"/>
      <c r="P9" s="139"/>
      <c r="Q9" s="139"/>
      <c r="R9" s="139"/>
      <c r="S9" s="139"/>
      <c r="T9" s="139"/>
      <c r="U9" s="139"/>
      <c r="V9" s="140"/>
      <c r="W9" s="19" t="s">
        <v>22</v>
      </c>
      <c r="X9" s="19" t="s">
        <v>62</v>
      </c>
      <c r="Y9" s="20" t="s">
        <v>4</v>
      </c>
      <c r="AC9" s="9" t="s">
        <v>24</v>
      </c>
      <c r="AE9" s="26" t="s">
        <v>18</v>
      </c>
      <c r="AF9" s="34" t="s">
        <v>26</v>
      </c>
      <c r="AG9" s="26" t="s">
        <v>25</v>
      </c>
      <c r="AH9" s="26" t="s">
        <v>69</v>
      </c>
      <c r="AI9" s="26" t="s">
        <v>36</v>
      </c>
      <c r="AJ9" s="26" t="s">
        <v>37</v>
      </c>
      <c r="AK9" s="26" t="s">
        <v>70</v>
      </c>
      <c r="AL9" s="26" t="s">
        <v>17</v>
      </c>
      <c r="AM9" s="26" t="s">
        <v>27</v>
      </c>
      <c r="AN9" s="26" t="s">
        <v>28</v>
      </c>
      <c r="AO9" s="26" t="s">
        <v>71</v>
      </c>
      <c r="AP9" s="26" t="s">
        <v>38</v>
      </c>
      <c r="AQ9" s="26" t="s">
        <v>39</v>
      </c>
      <c r="AR9" s="26" t="s">
        <v>72</v>
      </c>
    </row>
    <row r="10" spans="1:44" ht="24.95" customHeight="1">
      <c r="A10" s="5"/>
      <c r="B10" s="6"/>
      <c r="C10" s="7"/>
      <c r="D10" s="8"/>
      <c r="E10" s="188"/>
      <c r="F10" s="189"/>
      <c r="G10" s="189"/>
      <c r="H10" s="189"/>
      <c r="I10" s="189"/>
      <c r="J10" s="189"/>
      <c r="K10" s="189"/>
      <c r="L10" s="189"/>
      <c r="M10" s="190"/>
      <c r="N10" s="144" t="str">
        <f t="shared" ref="N10:N35" si="0">IF(A10="","",ROUND(C10*E10,0))</f>
        <v/>
      </c>
      <c r="O10" s="145"/>
      <c r="P10" s="145"/>
      <c r="Q10" s="145"/>
      <c r="R10" s="145"/>
      <c r="S10" s="145"/>
      <c r="T10" s="145"/>
      <c r="U10" s="145"/>
      <c r="V10" s="146"/>
      <c r="W10" s="35"/>
      <c r="X10" s="87"/>
      <c r="Y10" s="21"/>
      <c r="AB10" s="26" t="s">
        <v>18</v>
      </c>
      <c r="AC10" s="85" t="s">
        <v>63</v>
      </c>
      <c r="AD10" s="9" t="s">
        <v>20</v>
      </c>
      <c r="AE10" s="43" t="str">
        <f>IF($N$7="消　費　税　抜　き",N10,IF(W10="抜",N10,""))</f>
        <v/>
      </c>
      <c r="AF10" s="43" t="str">
        <f>IF($AE10="","",IF($X10="５％",$AE10,""))</f>
        <v/>
      </c>
      <c r="AG10" s="43" t="str">
        <f>IF(AE10="","",IF($X10="８％",$AE10,""))</f>
        <v/>
      </c>
      <c r="AH10" s="43" t="str">
        <f>IF($AE10="","",IF($X10="１０％",$AE10,""))</f>
        <v/>
      </c>
      <c r="AI10" s="43" t="str">
        <f>IF($AE10="","",IF($X10="５％",ROUNDDOWN($AE10*0.05,0),""))</f>
        <v/>
      </c>
      <c r="AJ10" s="43" t="str">
        <f>IF($AE10="","",IF($X10="８％",ROUNDDOWN($AE10*0.08,0),""))</f>
        <v/>
      </c>
      <c r="AK10" s="43" t="str">
        <f>IF($AE10="","",IF($X10="１０％",ROUNDDOWN($AE10*0.1,0),""))</f>
        <v/>
      </c>
      <c r="AL10" s="43" t="str">
        <f>IF($AE10="",$N10,"")</f>
        <v/>
      </c>
      <c r="AM10" s="43" t="str">
        <f>IF($AL10="","",IF($X10="５％",$AL10-$AP10,""))</f>
        <v/>
      </c>
      <c r="AN10" s="43" t="str">
        <f>IF($AL10="","",IF($X10="８％",$AL10-$AQ10,""))</f>
        <v/>
      </c>
      <c r="AO10" s="43" t="str">
        <f>IF($AL10="","",IF($X10="１０％",$AL10-$AR10,""))</f>
        <v/>
      </c>
      <c r="AP10" s="9" t="str">
        <f>IF($AL10="","",IF($X10="５％",ROUNDDOWN($AL10*5/105,0),""))</f>
        <v/>
      </c>
      <c r="AQ10" s="9" t="str">
        <f>IF($AL10="","",IF($X10="８％",ROUNDDOWN($AL10*8/108,0),""))</f>
        <v/>
      </c>
      <c r="AR10" s="9" t="str">
        <f>IF($AL10="","",IF($X10="１０％",ROUNDDOWN($AL10*10/110,0),""))</f>
        <v/>
      </c>
    </row>
    <row r="11" spans="1:44" ht="24.95" customHeight="1">
      <c r="A11" s="1"/>
      <c r="B11" s="2"/>
      <c r="C11" s="3"/>
      <c r="D11" s="4"/>
      <c r="E11" s="141"/>
      <c r="F11" s="142"/>
      <c r="G11" s="142"/>
      <c r="H11" s="142"/>
      <c r="I11" s="142"/>
      <c r="J11" s="142"/>
      <c r="K11" s="142"/>
      <c r="L11" s="142"/>
      <c r="M11" s="143"/>
      <c r="N11" s="112" t="str">
        <f t="shared" si="0"/>
        <v/>
      </c>
      <c r="O11" s="113"/>
      <c r="P11" s="113"/>
      <c r="Q11" s="113"/>
      <c r="R11" s="113"/>
      <c r="S11" s="113"/>
      <c r="T11" s="113"/>
      <c r="U11" s="113"/>
      <c r="V11" s="114"/>
      <c r="W11" s="35"/>
      <c r="X11" s="87"/>
      <c r="Y11" s="22"/>
      <c r="AB11" s="34" t="s">
        <v>17</v>
      </c>
      <c r="AC11" s="88" t="s">
        <v>64</v>
      </c>
      <c r="AD11" s="9" t="s">
        <v>21</v>
      </c>
      <c r="AE11" s="43" t="str">
        <f t="shared" ref="AE11:AE35" si="1">IF($N$7="消　費　税　抜　き",N11,IF(W11="抜",N11,""))</f>
        <v/>
      </c>
      <c r="AF11" s="43" t="str">
        <f t="shared" ref="AF11:AF35" si="2">IF($AE11="","",IF($X11="５％",$AE11,""))</f>
        <v/>
      </c>
      <c r="AG11" s="43" t="str">
        <f t="shared" ref="AG11:AG35" si="3">IF(AE11="","",IF($X11="８％",$AE11,""))</f>
        <v/>
      </c>
      <c r="AH11" s="43" t="str">
        <f t="shared" ref="AH11:AH35" si="4">IF($AE11="","",IF($X11="１０％",$AE11,""))</f>
        <v/>
      </c>
      <c r="AI11" s="43" t="str">
        <f t="shared" ref="AI11:AI35" si="5">IF($AE11="","",IF($X11="５％",ROUNDDOWN($AE11*0.05,0),""))</f>
        <v/>
      </c>
      <c r="AJ11" s="43" t="str">
        <f t="shared" ref="AJ11:AJ35" si="6">IF($AE11="","",IF($X11="８％",ROUNDDOWN($AE11*0.08,0),""))</f>
        <v/>
      </c>
      <c r="AK11" s="43" t="str">
        <f t="shared" ref="AK11:AK35" si="7">IF($AE11="","",IF($X11="１０％",ROUNDDOWN($AE11*0.1,0),""))</f>
        <v/>
      </c>
      <c r="AL11" s="43" t="str">
        <f t="shared" ref="AL11:AL35" si="8">IF($AE11="",$N11,"")</f>
        <v/>
      </c>
      <c r="AM11" s="43" t="str">
        <f t="shared" ref="AM11:AM35" si="9">IF($AL11="","",IF($X11="５％",$AL11-$AP11,""))</f>
        <v/>
      </c>
      <c r="AN11" s="43" t="str">
        <f t="shared" ref="AN11:AN35" si="10">IF($AL11="","",IF($X11="８％",$AL11-$AQ11,""))</f>
        <v/>
      </c>
      <c r="AO11" s="43" t="str">
        <f t="shared" ref="AO11:AO35" si="11">IF($AL11="","",IF($X11="１０％",$AL11-$AR11,""))</f>
        <v/>
      </c>
      <c r="AP11" s="9" t="str">
        <f t="shared" ref="AP11:AP35" si="12">IF($AL11="","",IF($X11="５％",ROUNDDOWN($AL11*5/105,0),""))</f>
        <v/>
      </c>
      <c r="AQ11" s="9" t="str">
        <f t="shared" ref="AQ11:AQ35" si="13">IF($AL11="","",IF($X11="８％",ROUNDDOWN($AL11*8/108,0),""))</f>
        <v/>
      </c>
      <c r="AR11" s="9" t="str">
        <f t="shared" ref="AR11:AR35" si="14">IF($AL11="","",IF($X11="１０％",ROUNDDOWN($AL11*10/110,0),""))</f>
        <v/>
      </c>
    </row>
    <row r="12" spans="1:44" ht="24.95" customHeight="1">
      <c r="A12" s="1"/>
      <c r="B12" s="2"/>
      <c r="C12" s="3"/>
      <c r="D12" s="4"/>
      <c r="E12" s="141"/>
      <c r="F12" s="142"/>
      <c r="G12" s="142"/>
      <c r="H12" s="142"/>
      <c r="I12" s="142"/>
      <c r="J12" s="142"/>
      <c r="K12" s="142"/>
      <c r="L12" s="142"/>
      <c r="M12" s="143"/>
      <c r="N12" s="112" t="str">
        <f t="shared" si="0"/>
        <v/>
      </c>
      <c r="O12" s="113"/>
      <c r="P12" s="113"/>
      <c r="Q12" s="113"/>
      <c r="R12" s="113"/>
      <c r="S12" s="113"/>
      <c r="T12" s="113"/>
      <c r="U12" s="113"/>
      <c r="V12" s="114"/>
      <c r="W12" s="35"/>
      <c r="X12" s="87"/>
      <c r="Y12" s="22"/>
      <c r="AB12" s="34"/>
      <c r="AC12" s="88" t="s">
        <v>68</v>
      </c>
      <c r="AE12" s="43" t="str">
        <f t="shared" si="1"/>
        <v/>
      </c>
      <c r="AF12" s="43" t="str">
        <f t="shared" si="2"/>
        <v/>
      </c>
      <c r="AG12" s="43" t="str">
        <f t="shared" si="3"/>
        <v/>
      </c>
      <c r="AH12" s="43" t="str">
        <f t="shared" si="4"/>
        <v/>
      </c>
      <c r="AI12" s="43" t="str">
        <f t="shared" si="5"/>
        <v/>
      </c>
      <c r="AJ12" s="43" t="str">
        <f t="shared" si="6"/>
        <v/>
      </c>
      <c r="AK12" s="43" t="str">
        <f t="shared" si="7"/>
        <v/>
      </c>
      <c r="AL12" s="43" t="str">
        <f t="shared" si="8"/>
        <v/>
      </c>
      <c r="AM12" s="43" t="str">
        <f t="shared" si="9"/>
        <v/>
      </c>
      <c r="AN12" s="43" t="str">
        <f t="shared" si="10"/>
        <v/>
      </c>
      <c r="AO12" s="43" t="str">
        <f t="shared" si="11"/>
        <v/>
      </c>
      <c r="AP12" s="9" t="str">
        <f t="shared" si="12"/>
        <v/>
      </c>
      <c r="AQ12" s="9" t="str">
        <f t="shared" si="13"/>
        <v/>
      </c>
      <c r="AR12" s="9" t="str">
        <f t="shared" si="14"/>
        <v/>
      </c>
    </row>
    <row r="13" spans="1:44" ht="24.95" customHeight="1">
      <c r="A13" s="1"/>
      <c r="B13" s="2"/>
      <c r="C13" s="3"/>
      <c r="D13" s="4"/>
      <c r="E13" s="141"/>
      <c r="F13" s="142"/>
      <c r="G13" s="142"/>
      <c r="H13" s="142"/>
      <c r="I13" s="142"/>
      <c r="J13" s="142"/>
      <c r="K13" s="142"/>
      <c r="L13" s="142"/>
      <c r="M13" s="143"/>
      <c r="N13" s="112" t="str">
        <f t="shared" si="0"/>
        <v/>
      </c>
      <c r="O13" s="113"/>
      <c r="P13" s="113"/>
      <c r="Q13" s="113"/>
      <c r="R13" s="113"/>
      <c r="S13" s="113"/>
      <c r="T13" s="113"/>
      <c r="U13" s="113"/>
      <c r="V13" s="114"/>
      <c r="W13" s="35"/>
      <c r="X13" s="87"/>
      <c r="Y13" s="22"/>
      <c r="AB13" s="26"/>
      <c r="AC13" s="26"/>
      <c r="AE13" s="43" t="str">
        <f t="shared" si="1"/>
        <v/>
      </c>
      <c r="AF13" s="43" t="str">
        <f t="shared" si="2"/>
        <v/>
      </c>
      <c r="AG13" s="43" t="str">
        <f t="shared" si="3"/>
        <v/>
      </c>
      <c r="AH13" s="43" t="str">
        <f t="shared" si="4"/>
        <v/>
      </c>
      <c r="AI13" s="43" t="str">
        <f t="shared" si="5"/>
        <v/>
      </c>
      <c r="AJ13" s="43" t="str">
        <f t="shared" si="6"/>
        <v/>
      </c>
      <c r="AK13" s="43" t="str">
        <f t="shared" si="7"/>
        <v/>
      </c>
      <c r="AL13" s="43" t="str">
        <f t="shared" si="8"/>
        <v/>
      </c>
      <c r="AM13" s="43" t="str">
        <f t="shared" si="9"/>
        <v/>
      </c>
      <c r="AN13" s="43" t="str">
        <f t="shared" si="10"/>
        <v/>
      </c>
      <c r="AO13" s="43" t="str">
        <f t="shared" si="11"/>
        <v/>
      </c>
      <c r="AP13" s="9" t="str">
        <f t="shared" si="12"/>
        <v/>
      </c>
      <c r="AQ13" s="9" t="str">
        <f t="shared" si="13"/>
        <v/>
      </c>
      <c r="AR13" s="9" t="str">
        <f t="shared" si="14"/>
        <v/>
      </c>
    </row>
    <row r="14" spans="1:44" ht="24.95" customHeight="1">
      <c r="A14" s="1"/>
      <c r="B14" s="2"/>
      <c r="C14" s="3"/>
      <c r="D14" s="4"/>
      <c r="E14" s="141"/>
      <c r="F14" s="142"/>
      <c r="G14" s="142"/>
      <c r="H14" s="142"/>
      <c r="I14" s="142"/>
      <c r="J14" s="142"/>
      <c r="K14" s="142"/>
      <c r="L14" s="142"/>
      <c r="M14" s="143"/>
      <c r="N14" s="112" t="str">
        <f t="shared" si="0"/>
        <v/>
      </c>
      <c r="O14" s="113"/>
      <c r="P14" s="113"/>
      <c r="Q14" s="113"/>
      <c r="R14" s="113"/>
      <c r="S14" s="113"/>
      <c r="T14" s="113"/>
      <c r="U14" s="113"/>
      <c r="V14" s="114"/>
      <c r="W14" s="35"/>
      <c r="X14" s="87"/>
      <c r="Y14" s="22"/>
      <c r="AE14" s="43" t="str">
        <f t="shared" si="1"/>
        <v/>
      </c>
      <c r="AF14" s="43" t="str">
        <f t="shared" si="2"/>
        <v/>
      </c>
      <c r="AG14" s="43" t="str">
        <f t="shared" si="3"/>
        <v/>
      </c>
      <c r="AH14" s="43" t="str">
        <f t="shared" si="4"/>
        <v/>
      </c>
      <c r="AI14" s="43" t="str">
        <f t="shared" si="5"/>
        <v/>
      </c>
      <c r="AJ14" s="43" t="str">
        <f t="shared" si="6"/>
        <v/>
      </c>
      <c r="AK14" s="43" t="str">
        <f t="shared" si="7"/>
        <v/>
      </c>
      <c r="AL14" s="43" t="str">
        <f t="shared" si="8"/>
        <v/>
      </c>
      <c r="AM14" s="43" t="str">
        <f t="shared" si="9"/>
        <v/>
      </c>
      <c r="AN14" s="43" t="str">
        <f t="shared" si="10"/>
        <v/>
      </c>
      <c r="AO14" s="43" t="str">
        <f t="shared" si="11"/>
        <v/>
      </c>
      <c r="AP14" s="9" t="str">
        <f t="shared" si="12"/>
        <v/>
      </c>
      <c r="AQ14" s="9" t="str">
        <f t="shared" si="13"/>
        <v/>
      </c>
      <c r="AR14" s="9" t="str">
        <f t="shared" si="14"/>
        <v/>
      </c>
    </row>
    <row r="15" spans="1:44" ht="24.95" customHeight="1">
      <c r="A15" s="1"/>
      <c r="B15" s="2"/>
      <c r="C15" s="3"/>
      <c r="D15" s="4"/>
      <c r="E15" s="141"/>
      <c r="F15" s="142"/>
      <c r="G15" s="142"/>
      <c r="H15" s="142"/>
      <c r="I15" s="142"/>
      <c r="J15" s="142"/>
      <c r="K15" s="142"/>
      <c r="L15" s="142"/>
      <c r="M15" s="143"/>
      <c r="N15" s="112" t="str">
        <f t="shared" si="0"/>
        <v/>
      </c>
      <c r="O15" s="113"/>
      <c r="P15" s="113"/>
      <c r="Q15" s="113"/>
      <c r="R15" s="113"/>
      <c r="S15" s="113"/>
      <c r="T15" s="113"/>
      <c r="U15" s="113"/>
      <c r="V15" s="114"/>
      <c r="W15" s="35"/>
      <c r="X15" s="87"/>
      <c r="Y15" s="22"/>
      <c r="AE15" s="43" t="str">
        <f t="shared" si="1"/>
        <v/>
      </c>
      <c r="AF15" s="43" t="str">
        <f t="shared" si="2"/>
        <v/>
      </c>
      <c r="AG15" s="43" t="str">
        <f t="shared" si="3"/>
        <v/>
      </c>
      <c r="AH15" s="43" t="str">
        <f t="shared" si="4"/>
        <v/>
      </c>
      <c r="AI15" s="43" t="str">
        <f t="shared" si="5"/>
        <v/>
      </c>
      <c r="AJ15" s="43" t="str">
        <f t="shared" si="6"/>
        <v/>
      </c>
      <c r="AK15" s="43" t="str">
        <f t="shared" si="7"/>
        <v/>
      </c>
      <c r="AL15" s="43" t="str">
        <f t="shared" si="8"/>
        <v/>
      </c>
      <c r="AM15" s="43" t="str">
        <f t="shared" si="9"/>
        <v/>
      </c>
      <c r="AN15" s="43" t="str">
        <f t="shared" si="10"/>
        <v/>
      </c>
      <c r="AO15" s="43" t="str">
        <f t="shared" si="11"/>
        <v/>
      </c>
      <c r="AP15" s="9" t="str">
        <f t="shared" si="12"/>
        <v/>
      </c>
      <c r="AQ15" s="9" t="str">
        <f t="shared" si="13"/>
        <v/>
      </c>
      <c r="AR15" s="9" t="str">
        <f t="shared" si="14"/>
        <v/>
      </c>
    </row>
    <row r="16" spans="1:44" ht="24.95" customHeight="1">
      <c r="A16" s="1"/>
      <c r="B16" s="2"/>
      <c r="C16" s="3"/>
      <c r="D16" s="4"/>
      <c r="E16" s="141"/>
      <c r="F16" s="142"/>
      <c r="G16" s="142"/>
      <c r="H16" s="142"/>
      <c r="I16" s="142"/>
      <c r="J16" s="142"/>
      <c r="K16" s="142"/>
      <c r="L16" s="142"/>
      <c r="M16" s="143"/>
      <c r="N16" s="112" t="str">
        <f t="shared" si="0"/>
        <v/>
      </c>
      <c r="O16" s="113"/>
      <c r="P16" s="113"/>
      <c r="Q16" s="113"/>
      <c r="R16" s="113"/>
      <c r="S16" s="113"/>
      <c r="T16" s="113"/>
      <c r="U16" s="113"/>
      <c r="V16" s="114"/>
      <c r="W16" s="35"/>
      <c r="X16" s="87"/>
      <c r="Y16" s="22"/>
      <c r="AE16" s="43" t="str">
        <f t="shared" si="1"/>
        <v/>
      </c>
      <c r="AF16" s="43" t="str">
        <f t="shared" si="2"/>
        <v/>
      </c>
      <c r="AG16" s="43" t="str">
        <f t="shared" si="3"/>
        <v/>
      </c>
      <c r="AH16" s="43" t="str">
        <f t="shared" si="4"/>
        <v/>
      </c>
      <c r="AI16" s="43" t="str">
        <f t="shared" si="5"/>
        <v/>
      </c>
      <c r="AJ16" s="43" t="str">
        <f t="shared" si="6"/>
        <v/>
      </c>
      <c r="AK16" s="43" t="str">
        <f t="shared" si="7"/>
        <v/>
      </c>
      <c r="AL16" s="43" t="str">
        <f t="shared" si="8"/>
        <v/>
      </c>
      <c r="AM16" s="43" t="str">
        <f t="shared" si="9"/>
        <v/>
      </c>
      <c r="AN16" s="43" t="str">
        <f t="shared" si="10"/>
        <v/>
      </c>
      <c r="AO16" s="43" t="str">
        <f t="shared" si="11"/>
        <v/>
      </c>
      <c r="AP16" s="9" t="str">
        <f t="shared" si="12"/>
        <v/>
      </c>
      <c r="AQ16" s="9" t="str">
        <f t="shared" si="13"/>
        <v/>
      </c>
      <c r="AR16" s="9" t="str">
        <f t="shared" si="14"/>
        <v/>
      </c>
    </row>
    <row r="17" spans="1:44" ht="24.95" customHeight="1">
      <c r="A17" s="1"/>
      <c r="B17" s="2"/>
      <c r="C17" s="3"/>
      <c r="D17" s="4"/>
      <c r="E17" s="141"/>
      <c r="F17" s="142"/>
      <c r="G17" s="142"/>
      <c r="H17" s="142"/>
      <c r="I17" s="142"/>
      <c r="J17" s="142"/>
      <c r="K17" s="142"/>
      <c r="L17" s="142"/>
      <c r="M17" s="143"/>
      <c r="N17" s="112" t="str">
        <f t="shared" si="0"/>
        <v/>
      </c>
      <c r="O17" s="113"/>
      <c r="P17" s="113"/>
      <c r="Q17" s="113"/>
      <c r="R17" s="113"/>
      <c r="S17" s="113"/>
      <c r="T17" s="113"/>
      <c r="U17" s="113"/>
      <c r="V17" s="114"/>
      <c r="W17" s="35"/>
      <c r="X17" s="87"/>
      <c r="Y17" s="22"/>
      <c r="AE17" s="43" t="str">
        <f t="shared" si="1"/>
        <v/>
      </c>
      <c r="AF17" s="43" t="str">
        <f t="shared" si="2"/>
        <v/>
      </c>
      <c r="AG17" s="43" t="str">
        <f t="shared" si="3"/>
        <v/>
      </c>
      <c r="AH17" s="43" t="str">
        <f t="shared" si="4"/>
        <v/>
      </c>
      <c r="AI17" s="43" t="str">
        <f t="shared" si="5"/>
        <v/>
      </c>
      <c r="AJ17" s="43" t="str">
        <f t="shared" si="6"/>
        <v/>
      </c>
      <c r="AK17" s="43" t="str">
        <f t="shared" si="7"/>
        <v/>
      </c>
      <c r="AL17" s="43" t="str">
        <f t="shared" si="8"/>
        <v/>
      </c>
      <c r="AM17" s="43" t="str">
        <f t="shared" si="9"/>
        <v/>
      </c>
      <c r="AN17" s="43" t="str">
        <f t="shared" si="10"/>
        <v/>
      </c>
      <c r="AO17" s="43" t="str">
        <f t="shared" si="11"/>
        <v/>
      </c>
      <c r="AP17" s="9" t="str">
        <f t="shared" si="12"/>
        <v/>
      </c>
      <c r="AQ17" s="9" t="str">
        <f t="shared" si="13"/>
        <v/>
      </c>
      <c r="AR17" s="9" t="str">
        <f t="shared" si="14"/>
        <v/>
      </c>
    </row>
    <row r="18" spans="1:44" ht="24.95" customHeight="1">
      <c r="A18" s="1"/>
      <c r="B18" s="2"/>
      <c r="C18" s="3"/>
      <c r="D18" s="4"/>
      <c r="E18" s="141"/>
      <c r="F18" s="142"/>
      <c r="G18" s="142"/>
      <c r="H18" s="142"/>
      <c r="I18" s="142"/>
      <c r="J18" s="142"/>
      <c r="K18" s="142"/>
      <c r="L18" s="142"/>
      <c r="M18" s="143"/>
      <c r="N18" s="112" t="str">
        <f t="shared" si="0"/>
        <v/>
      </c>
      <c r="O18" s="113"/>
      <c r="P18" s="113"/>
      <c r="Q18" s="113"/>
      <c r="R18" s="113"/>
      <c r="S18" s="113"/>
      <c r="T18" s="113"/>
      <c r="U18" s="113"/>
      <c r="V18" s="114"/>
      <c r="W18" s="35"/>
      <c r="X18" s="87"/>
      <c r="Y18" s="22"/>
      <c r="AE18" s="43" t="str">
        <f t="shared" si="1"/>
        <v/>
      </c>
      <c r="AF18" s="43" t="str">
        <f t="shared" si="2"/>
        <v/>
      </c>
      <c r="AG18" s="43" t="str">
        <f t="shared" si="3"/>
        <v/>
      </c>
      <c r="AH18" s="43" t="str">
        <f t="shared" si="4"/>
        <v/>
      </c>
      <c r="AI18" s="43" t="str">
        <f t="shared" si="5"/>
        <v/>
      </c>
      <c r="AJ18" s="43" t="str">
        <f t="shared" si="6"/>
        <v/>
      </c>
      <c r="AK18" s="43" t="str">
        <f t="shared" si="7"/>
        <v/>
      </c>
      <c r="AL18" s="43" t="str">
        <f t="shared" si="8"/>
        <v/>
      </c>
      <c r="AM18" s="43" t="str">
        <f t="shared" si="9"/>
        <v/>
      </c>
      <c r="AN18" s="43" t="str">
        <f t="shared" si="10"/>
        <v/>
      </c>
      <c r="AO18" s="43" t="str">
        <f t="shared" si="11"/>
        <v/>
      </c>
      <c r="AP18" s="9" t="str">
        <f t="shared" si="12"/>
        <v/>
      </c>
      <c r="AQ18" s="9" t="str">
        <f t="shared" si="13"/>
        <v/>
      </c>
      <c r="AR18" s="9" t="str">
        <f t="shared" si="14"/>
        <v/>
      </c>
    </row>
    <row r="19" spans="1:44" ht="24.95" customHeight="1">
      <c r="A19" s="1"/>
      <c r="B19" s="2"/>
      <c r="C19" s="3"/>
      <c r="D19" s="4"/>
      <c r="E19" s="141"/>
      <c r="F19" s="142"/>
      <c r="G19" s="142"/>
      <c r="H19" s="142"/>
      <c r="I19" s="142"/>
      <c r="J19" s="142"/>
      <c r="K19" s="142"/>
      <c r="L19" s="142"/>
      <c r="M19" s="143"/>
      <c r="N19" s="112" t="str">
        <f t="shared" si="0"/>
        <v/>
      </c>
      <c r="O19" s="113"/>
      <c r="P19" s="113"/>
      <c r="Q19" s="113"/>
      <c r="R19" s="113"/>
      <c r="S19" s="113"/>
      <c r="T19" s="113"/>
      <c r="U19" s="113"/>
      <c r="V19" s="114"/>
      <c r="W19" s="35"/>
      <c r="X19" s="87"/>
      <c r="Y19" s="22"/>
      <c r="AE19" s="43" t="str">
        <f t="shared" si="1"/>
        <v/>
      </c>
      <c r="AF19" s="43" t="str">
        <f t="shared" si="2"/>
        <v/>
      </c>
      <c r="AG19" s="43" t="str">
        <f t="shared" si="3"/>
        <v/>
      </c>
      <c r="AH19" s="43" t="str">
        <f t="shared" si="4"/>
        <v/>
      </c>
      <c r="AI19" s="43" t="str">
        <f t="shared" si="5"/>
        <v/>
      </c>
      <c r="AJ19" s="43" t="str">
        <f t="shared" si="6"/>
        <v/>
      </c>
      <c r="AK19" s="43" t="str">
        <f t="shared" si="7"/>
        <v/>
      </c>
      <c r="AL19" s="43" t="str">
        <f t="shared" si="8"/>
        <v/>
      </c>
      <c r="AM19" s="43" t="str">
        <f t="shared" si="9"/>
        <v/>
      </c>
      <c r="AN19" s="43" t="str">
        <f t="shared" si="10"/>
        <v/>
      </c>
      <c r="AO19" s="43" t="str">
        <f t="shared" si="11"/>
        <v/>
      </c>
      <c r="AP19" s="9" t="str">
        <f t="shared" si="12"/>
        <v/>
      </c>
      <c r="AQ19" s="9" t="str">
        <f t="shared" si="13"/>
        <v/>
      </c>
      <c r="AR19" s="9" t="str">
        <f t="shared" si="14"/>
        <v/>
      </c>
    </row>
    <row r="20" spans="1:44" ht="24.95" customHeight="1">
      <c r="A20" s="1"/>
      <c r="B20" s="2"/>
      <c r="C20" s="3"/>
      <c r="D20" s="4"/>
      <c r="E20" s="141"/>
      <c r="F20" s="142"/>
      <c r="G20" s="142"/>
      <c r="H20" s="142"/>
      <c r="I20" s="142"/>
      <c r="J20" s="142"/>
      <c r="K20" s="142"/>
      <c r="L20" s="142"/>
      <c r="M20" s="143"/>
      <c r="N20" s="112" t="str">
        <f t="shared" si="0"/>
        <v/>
      </c>
      <c r="O20" s="113"/>
      <c r="P20" s="113"/>
      <c r="Q20" s="113"/>
      <c r="R20" s="113"/>
      <c r="S20" s="113"/>
      <c r="T20" s="113"/>
      <c r="U20" s="113"/>
      <c r="V20" s="114"/>
      <c r="W20" s="35"/>
      <c r="X20" s="87"/>
      <c r="Y20" s="22"/>
      <c r="AE20" s="43" t="str">
        <f t="shared" si="1"/>
        <v/>
      </c>
      <c r="AF20" s="43" t="str">
        <f t="shared" si="2"/>
        <v/>
      </c>
      <c r="AG20" s="43" t="str">
        <f t="shared" si="3"/>
        <v/>
      </c>
      <c r="AH20" s="43" t="str">
        <f t="shared" si="4"/>
        <v/>
      </c>
      <c r="AI20" s="43" t="str">
        <f t="shared" si="5"/>
        <v/>
      </c>
      <c r="AJ20" s="43" t="str">
        <f t="shared" si="6"/>
        <v/>
      </c>
      <c r="AK20" s="43" t="str">
        <f t="shared" si="7"/>
        <v/>
      </c>
      <c r="AL20" s="43" t="str">
        <f t="shared" si="8"/>
        <v/>
      </c>
      <c r="AM20" s="43" t="str">
        <f t="shared" si="9"/>
        <v/>
      </c>
      <c r="AN20" s="43" t="str">
        <f t="shared" si="10"/>
        <v/>
      </c>
      <c r="AO20" s="43" t="str">
        <f t="shared" si="11"/>
        <v/>
      </c>
      <c r="AP20" s="9" t="str">
        <f t="shared" si="12"/>
        <v/>
      </c>
      <c r="AQ20" s="9" t="str">
        <f t="shared" si="13"/>
        <v/>
      </c>
      <c r="AR20" s="9" t="str">
        <f t="shared" si="14"/>
        <v/>
      </c>
    </row>
    <row r="21" spans="1:44" ht="24.95" customHeight="1">
      <c r="A21" s="1"/>
      <c r="B21" s="2"/>
      <c r="C21" s="3"/>
      <c r="D21" s="4"/>
      <c r="E21" s="141"/>
      <c r="F21" s="142"/>
      <c r="G21" s="142"/>
      <c r="H21" s="142"/>
      <c r="I21" s="142"/>
      <c r="J21" s="142"/>
      <c r="K21" s="142"/>
      <c r="L21" s="142"/>
      <c r="M21" s="143"/>
      <c r="N21" s="112" t="str">
        <f t="shared" si="0"/>
        <v/>
      </c>
      <c r="O21" s="113"/>
      <c r="P21" s="113"/>
      <c r="Q21" s="113"/>
      <c r="R21" s="113"/>
      <c r="S21" s="113"/>
      <c r="T21" s="113"/>
      <c r="U21" s="113"/>
      <c r="V21" s="114"/>
      <c r="W21" s="35"/>
      <c r="X21" s="87"/>
      <c r="Y21" s="22"/>
      <c r="AE21" s="43" t="str">
        <f t="shared" si="1"/>
        <v/>
      </c>
      <c r="AF21" s="43" t="str">
        <f t="shared" si="2"/>
        <v/>
      </c>
      <c r="AG21" s="43" t="str">
        <f t="shared" si="3"/>
        <v/>
      </c>
      <c r="AH21" s="43" t="str">
        <f t="shared" si="4"/>
        <v/>
      </c>
      <c r="AI21" s="43" t="str">
        <f t="shared" si="5"/>
        <v/>
      </c>
      <c r="AJ21" s="43" t="str">
        <f t="shared" si="6"/>
        <v/>
      </c>
      <c r="AK21" s="43" t="str">
        <f t="shared" si="7"/>
        <v/>
      </c>
      <c r="AL21" s="43" t="str">
        <f t="shared" si="8"/>
        <v/>
      </c>
      <c r="AM21" s="43" t="str">
        <f t="shared" si="9"/>
        <v/>
      </c>
      <c r="AN21" s="43" t="str">
        <f t="shared" si="10"/>
        <v/>
      </c>
      <c r="AO21" s="43" t="str">
        <f t="shared" si="11"/>
        <v/>
      </c>
      <c r="AP21" s="9" t="str">
        <f t="shared" si="12"/>
        <v/>
      </c>
      <c r="AQ21" s="9" t="str">
        <f t="shared" si="13"/>
        <v/>
      </c>
      <c r="AR21" s="9" t="str">
        <f t="shared" si="14"/>
        <v/>
      </c>
    </row>
    <row r="22" spans="1:44" ht="24.95" customHeight="1">
      <c r="A22" s="1"/>
      <c r="B22" s="2"/>
      <c r="C22" s="3"/>
      <c r="D22" s="4"/>
      <c r="E22" s="141"/>
      <c r="F22" s="142"/>
      <c r="G22" s="142"/>
      <c r="H22" s="142"/>
      <c r="I22" s="142"/>
      <c r="J22" s="142"/>
      <c r="K22" s="142"/>
      <c r="L22" s="142"/>
      <c r="M22" s="143"/>
      <c r="N22" s="112" t="str">
        <f t="shared" si="0"/>
        <v/>
      </c>
      <c r="O22" s="113"/>
      <c r="P22" s="113"/>
      <c r="Q22" s="113"/>
      <c r="R22" s="113"/>
      <c r="S22" s="113"/>
      <c r="T22" s="113"/>
      <c r="U22" s="113"/>
      <c r="V22" s="114"/>
      <c r="W22" s="35"/>
      <c r="X22" s="87"/>
      <c r="Y22" s="22"/>
      <c r="AE22" s="43" t="str">
        <f t="shared" si="1"/>
        <v/>
      </c>
      <c r="AF22" s="43" t="str">
        <f t="shared" si="2"/>
        <v/>
      </c>
      <c r="AG22" s="43" t="str">
        <f t="shared" si="3"/>
        <v/>
      </c>
      <c r="AH22" s="43" t="str">
        <f t="shared" si="4"/>
        <v/>
      </c>
      <c r="AI22" s="43" t="str">
        <f t="shared" si="5"/>
        <v/>
      </c>
      <c r="AJ22" s="43" t="str">
        <f t="shared" si="6"/>
        <v/>
      </c>
      <c r="AK22" s="43" t="str">
        <f t="shared" si="7"/>
        <v/>
      </c>
      <c r="AL22" s="43" t="str">
        <f t="shared" si="8"/>
        <v/>
      </c>
      <c r="AM22" s="43" t="str">
        <f t="shared" si="9"/>
        <v/>
      </c>
      <c r="AN22" s="43" t="str">
        <f t="shared" si="10"/>
        <v/>
      </c>
      <c r="AO22" s="43" t="str">
        <f t="shared" si="11"/>
        <v/>
      </c>
      <c r="AP22" s="9" t="str">
        <f t="shared" si="12"/>
        <v/>
      </c>
      <c r="AQ22" s="9" t="str">
        <f t="shared" si="13"/>
        <v/>
      </c>
      <c r="AR22" s="9" t="str">
        <f t="shared" si="14"/>
        <v/>
      </c>
    </row>
    <row r="23" spans="1:44" ht="24.95" customHeight="1">
      <c r="A23" s="1"/>
      <c r="B23" s="2"/>
      <c r="C23" s="3"/>
      <c r="D23" s="4"/>
      <c r="E23" s="141"/>
      <c r="F23" s="142"/>
      <c r="G23" s="142"/>
      <c r="H23" s="142"/>
      <c r="I23" s="142"/>
      <c r="J23" s="142"/>
      <c r="K23" s="142"/>
      <c r="L23" s="142"/>
      <c r="M23" s="143"/>
      <c r="N23" s="112" t="str">
        <f t="shared" si="0"/>
        <v/>
      </c>
      <c r="O23" s="113"/>
      <c r="P23" s="113"/>
      <c r="Q23" s="113"/>
      <c r="R23" s="113"/>
      <c r="S23" s="113"/>
      <c r="T23" s="113"/>
      <c r="U23" s="113"/>
      <c r="V23" s="114"/>
      <c r="W23" s="35"/>
      <c r="X23" s="87"/>
      <c r="Y23" s="22"/>
      <c r="AE23" s="43" t="str">
        <f t="shared" si="1"/>
        <v/>
      </c>
      <c r="AF23" s="43" t="str">
        <f t="shared" si="2"/>
        <v/>
      </c>
      <c r="AG23" s="43" t="str">
        <f t="shared" si="3"/>
        <v/>
      </c>
      <c r="AH23" s="43" t="str">
        <f t="shared" si="4"/>
        <v/>
      </c>
      <c r="AI23" s="43" t="str">
        <f t="shared" si="5"/>
        <v/>
      </c>
      <c r="AJ23" s="43" t="str">
        <f t="shared" si="6"/>
        <v/>
      </c>
      <c r="AK23" s="43" t="str">
        <f t="shared" si="7"/>
        <v/>
      </c>
      <c r="AL23" s="43" t="str">
        <f t="shared" si="8"/>
        <v/>
      </c>
      <c r="AM23" s="43" t="str">
        <f t="shared" si="9"/>
        <v/>
      </c>
      <c r="AN23" s="43" t="str">
        <f t="shared" si="10"/>
        <v/>
      </c>
      <c r="AO23" s="43" t="str">
        <f t="shared" si="11"/>
        <v/>
      </c>
      <c r="AP23" s="9" t="str">
        <f t="shared" si="12"/>
        <v/>
      </c>
      <c r="AQ23" s="9" t="str">
        <f t="shared" si="13"/>
        <v/>
      </c>
      <c r="AR23" s="9" t="str">
        <f t="shared" si="14"/>
        <v/>
      </c>
    </row>
    <row r="24" spans="1:44" ht="24.95" customHeight="1">
      <c r="A24" s="1"/>
      <c r="B24" s="2"/>
      <c r="C24" s="3"/>
      <c r="D24" s="4"/>
      <c r="E24" s="141"/>
      <c r="F24" s="142"/>
      <c r="G24" s="142"/>
      <c r="H24" s="142"/>
      <c r="I24" s="142"/>
      <c r="J24" s="142"/>
      <c r="K24" s="142"/>
      <c r="L24" s="142"/>
      <c r="M24" s="143"/>
      <c r="N24" s="112" t="str">
        <f t="shared" si="0"/>
        <v/>
      </c>
      <c r="O24" s="113"/>
      <c r="P24" s="113"/>
      <c r="Q24" s="113"/>
      <c r="R24" s="113"/>
      <c r="S24" s="113"/>
      <c r="T24" s="113"/>
      <c r="U24" s="113"/>
      <c r="V24" s="114"/>
      <c r="W24" s="35"/>
      <c r="X24" s="87"/>
      <c r="Y24" s="22"/>
      <c r="AE24" s="43" t="str">
        <f t="shared" si="1"/>
        <v/>
      </c>
      <c r="AF24" s="43" t="str">
        <f t="shared" si="2"/>
        <v/>
      </c>
      <c r="AG24" s="43" t="str">
        <f t="shared" si="3"/>
        <v/>
      </c>
      <c r="AH24" s="43" t="str">
        <f t="shared" si="4"/>
        <v/>
      </c>
      <c r="AI24" s="43" t="str">
        <f t="shared" si="5"/>
        <v/>
      </c>
      <c r="AJ24" s="43" t="str">
        <f t="shared" si="6"/>
        <v/>
      </c>
      <c r="AK24" s="43" t="str">
        <f t="shared" si="7"/>
        <v/>
      </c>
      <c r="AL24" s="43" t="str">
        <f t="shared" si="8"/>
        <v/>
      </c>
      <c r="AM24" s="43" t="str">
        <f t="shared" si="9"/>
        <v/>
      </c>
      <c r="AN24" s="43" t="str">
        <f t="shared" si="10"/>
        <v/>
      </c>
      <c r="AO24" s="43" t="str">
        <f t="shared" si="11"/>
        <v/>
      </c>
      <c r="AP24" s="9" t="str">
        <f t="shared" si="12"/>
        <v/>
      </c>
      <c r="AQ24" s="9" t="str">
        <f t="shared" si="13"/>
        <v/>
      </c>
      <c r="AR24" s="9" t="str">
        <f t="shared" si="14"/>
        <v/>
      </c>
    </row>
    <row r="25" spans="1:44" ht="24.95" customHeight="1">
      <c r="A25" s="1"/>
      <c r="B25" s="2"/>
      <c r="C25" s="3"/>
      <c r="D25" s="4"/>
      <c r="E25" s="141"/>
      <c r="F25" s="142"/>
      <c r="G25" s="142"/>
      <c r="H25" s="142"/>
      <c r="I25" s="142"/>
      <c r="J25" s="142"/>
      <c r="K25" s="142"/>
      <c r="L25" s="142"/>
      <c r="M25" s="143"/>
      <c r="N25" s="112" t="str">
        <f t="shared" si="0"/>
        <v/>
      </c>
      <c r="O25" s="113"/>
      <c r="P25" s="113"/>
      <c r="Q25" s="113"/>
      <c r="R25" s="113"/>
      <c r="S25" s="113"/>
      <c r="T25" s="113"/>
      <c r="U25" s="113"/>
      <c r="V25" s="114"/>
      <c r="W25" s="35"/>
      <c r="X25" s="87"/>
      <c r="Y25" s="22"/>
      <c r="AE25" s="43" t="str">
        <f t="shared" si="1"/>
        <v/>
      </c>
      <c r="AF25" s="43" t="str">
        <f t="shared" si="2"/>
        <v/>
      </c>
      <c r="AG25" s="43" t="str">
        <f t="shared" si="3"/>
        <v/>
      </c>
      <c r="AH25" s="43" t="str">
        <f t="shared" si="4"/>
        <v/>
      </c>
      <c r="AI25" s="43" t="str">
        <f t="shared" si="5"/>
        <v/>
      </c>
      <c r="AJ25" s="43" t="str">
        <f t="shared" si="6"/>
        <v/>
      </c>
      <c r="AK25" s="43" t="str">
        <f t="shared" si="7"/>
        <v/>
      </c>
      <c r="AL25" s="43" t="str">
        <f t="shared" si="8"/>
        <v/>
      </c>
      <c r="AM25" s="43" t="str">
        <f t="shared" si="9"/>
        <v/>
      </c>
      <c r="AN25" s="43" t="str">
        <f t="shared" si="10"/>
        <v/>
      </c>
      <c r="AO25" s="43" t="str">
        <f t="shared" si="11"/>
        <v/>
      </c>
      <c r="AP25" s="9" t="str">
        <f t="shared" si="12"/>
        <v/>
      </c>
      <c r="AQ25" s="9" t="str">
        <f t="shared" si="13"/>
        <v/>
      </c>
      <c r="AR25" s="9" t="str">
        <f t="shared" si="14"/>
        <v/>
      </c>
    </row>
    <row r="26" spans="1:44" ht="24.95" customHeight="1">
      <c r="A26" s="1"/>
      <c r="B26" s="2"/>
      <c r="C26" s="3"/>
      <c r="D26" s="4"/>
      <c r="E26" s="141"/>
      <c r="F26" s="142"/>
      <c r="G26" s="142"/>
      <c r="H26" s="142"/>
      <c r="I26" s="142"/>
      <c r="J26" s="142"/>
      <c r="K26" s="142"/>
      <c r="L26" s="142"/>
      <c r="M26" s="143"/>
      <c r="N26" s="112" t="str">
        <f t="shared" si="0"/>
        <v/>
      </c>
      <c r="O26" s="113"/>
      <c r="P26" s="113"/>
      <c r="Q26" s="113"/>
      <c r="R26" s="113"/>
      <c r="S26" s="113"/>
      <c r="T26" s="113"/>
      <c r="U26" s="113"/>
      <c r="V26" s="114"/>
      <c r="W26" s="35"/>
      <c r="X26" s="87"/>
      <c r="Y26" s="22"/>
      <c r="AE26" s="43" t="str">
        <f t="shared" si="1"/>
        <v/>
      </c>
      <c r="AF26" s="43" t="str">
        <f t="shared" si="2"/>
        <v/>
      </c>
      <c r="AG26" s="43" t="str">
        <f t="shared" si="3"/>
        <v/>
      </c>
      <c r="AH26" s="43" t="str">
        <f t="shared" si="4"/>
        <v/>
      </c>
      <c r="AI26" s="43" t="str">
        <f t="shared" si="5"/>
        <v/>
      </c>
      <c r="AJ26" s="43" t="str">
        <f t="shared" si="6"/>
        <v/>
      </c>
      <c r="AK26" s="43" t="str">
        <f t="shared" si="7"/>
        <v/>
      </c>
      <c r="AL26" s="43" t="str">
        <f t="shared" si="8"/>
        <v/>
      </c>
      <c r="AM26" s="43" t="str">
        <f t="shared" si="9"/>
        <v/>
      </c>
      <c r="AN26" s="43" t="str">
        <f t="shared" si="10"/>
        <v/>
      </c>
      <c r="AO26" s="43" t="str">
        <f t="shared" si="11"/>
        <v/>
      </c>
      <c r="AP26" s="9" t="str">
        <f t="shared" si="12"/>
        <v/>
      </c>
      <c r="AQ26" s="9" t="str">
        <f t="shared" si="13"/>
        <v/>
      </c>
      <c r="AR26" s="9" t="str">
        <f t="shared" si="14"/>
        <v/>
      </c>
    </row>
    <row r="27" spans="1:44" ht="24.95" customHeight="1">
      <c r="A27" s="1"/>
      <c r="B27" s="2"/>
      <c r="C27" s="3"/>
      <c r="D27" s="4"/>
      <c r="E27" s="141"/>
      <c r="F27" s="142"/>
      <c r="G27" s="142"/>
      <c r="H27" s="142"/>
      <c r="I27" s="142"/>
      <c r="J27" s="142"/>
      <c r="K27" s="142"/>
      <c r="L27" s="142"/>
      <c r="M27" s="143"/>
      <c r="N27" s="112" t="str">
        <f t="shared" si="0"/>
        <v/>
      </c>
      <c r="O27" s="113"/>
      <c r="P27" s="113"/>
      <c r="Q27" s="113"/>
      <c r="R27" s="113"/>
      <c r="S27" s="113"/>
      <c r="T27" s="113"/>
      <c r="U27" s="113"/>
      <c r="V27" s="114"/>
      <c r="W27" s="35"/>
      <c r="X27" s="87"/>
      <c r="Y27" s="22"/>
      <c r="AE27" s="43" t="str">
        <f t="shared" si="1"/>
        <v/>
      </c>
      <c r="AF27" s="43" t="str">
        <f t="shared" si="2"/>
        <v/>
      </c>
      <c r="AG27" s="43" t="str">
        <f t="shared" si="3"/>
        <v/>
      </c>
      <c r="AH27" s="43" t="str">
        <f t="shared" si="4"/>
        <v/>
      </c>
      <c r="AI27" s="43" t="str">
        <f t="shared" si="5"/>
        <v/>
      </c>
      <c r="AJ27" s="43" t="str">
        <f t="shared" si="6"/>
        <v/>
      </c>
      <c r="AK27" s="43" t="str">
        <f t="shared" si="7"/>
        <v/>
      </c>
      <c r="AL27" s="43" t="str">
        <f t="shared" si="8"/>
        <v/>
      </c>
      <c r="AM27" s="43" t="str">
        <f t="shared" si="9"/>
        <v/>
      </c>
      <c r="AN27" s="43" t="str">
        <f t="shared" si="10"/>
        <v/>
      </c>
      <c r="AO27" s="43" t="str">
        <f t="shared" si="11"/>
        <v/>
      </c>
      <c r="AP27" s="9" t="str">
        <f t="shared" si="12"/>
        <v/>
      </c>
      <c r="AQ27" s="9" t="str">
        <f t="shared" si="13"/>
        <v/>
      </c>
      <c r="AR27" s="9" t="str">
        <f t="shared" si="14"/>
        <v/>
      </c>
    </row>
    <row r="28" spans="1:44" ht="24.95" customHeight="1">
      <c r="A28" s="1"/>
      <c r="B28" s="2"/>
      <c r="C28" s="3"/>
      <c r="D28" s="4"/>
      <c r="E28" s="141"/>
      <c r="F28" s="142"/>
      <c r="G28" s="142"/>
      <c r="H28" s="142"/>
      <c r="I28" s="142"/>
      <c r="J28" s="142"/>
      <c r="K28" s="142"/>
      <c r="L28" s="142"/>
      <c r="M28" s="143"/>
      <c r="N28" s="112" t="str">
        <f t="shared" si="0"/>
        <v/>
      </c>
      <c r="O28" s="113"/>
      <c r="P28" s="113"/>
      <c r="Q28" s="113"/>
      <c r="R28" s="113"/>
      <c r="S28" s="113"/>
      <c r="T28" s="113"/>
      <c r="U28" s="113"/>
      <c r="V28" s="114"/>
      <c r="W28" s="35"/>
      <c r="X28" s="87"/>
      <c r="Y28" s="22"/>
      <c r="AE28" s="43" t="str">
        <f t="shared" si="1"/>
        <v/>
      </c>
      <c r="AF28" s="43" t="str">
        <f t="shared" si="2"/>
        <v/>
      </c>
      <c r="AG28" s="43" t="str">
        <f t="shared" si="3"/>
        <v/>
      </c>
      <c r="AH28" s="43" t="str">
        <f t="shared" si="4"/>
        <v/>
      </c>
      <c r="AI28" s="43" t="str">
        <f t="shared" si="5"/>
        <v/>
      </c>
      <c r="AJ28" s="43" t="str">
        <f t="shared" si="6"/>
        <v/>
      </c>
      <c r="AK28" s="43" t="str">
        <f t="shared" si="7"/>
        <v/>
      </c>
      <c r="AL28" s="43" t="str">
        <f t="shared" si="8"/>
        <v/>
      </c>
      <c r="AM28" s="43" t="str">
        <f t="shared" si="9"/>
        <v/>
      </c>
      <c r="AN28" s="43" t="str">
        <f t="shared" si="10"/>
        <v/>
      </c>
      <c r="AO28" s="43" t="str">
        <f t="shared" si="11"/>
        <v/>
      </c>
      <c r="AP28" s="9" t="str">
        <f t="shared" si="12"/>
        <v/>
      </c>
      <c r="AQ28" s="9" t="str">
        <f t="shared" si="13"/>
        <v/>
      </c>
      <c r="AR28" s="9" t="str">
        <f t="shared" si="14"/>
        <v/>
      </c>
    </row>
    <row r="29" spans="1:44" ht="24.95" customHeight="1">
      <c r="A29" s="1"/>
      <c r="B29" s="2"/>
      <c r="C29" s="3"/>
      <c r="D29" s="4"/>
      <c r="E29" s="141"/>
      <c r="F29" s="142"/>
      <c r="G29" s="142"/>
      <c r="H29" s="142"/>
      <c r="I29" s="142"/>
      <c r="J29" s="142"/>
      <c r="K29" s="142"/>
      <c r="L29" s="142"/>
      <c r="M29" s="143"/>
      <c r="N29" s="112" t="str">
        <f t="shared" si="0"/>
        <v/>
      </c>
      <c r="O29" s="113"/>
      <c r="P29" s="113"/>
      <c r="Q29" s="113"/>
      <c r="R29" s="113"/>
      <c r="S29" s="113"/>
      <c r="T29" s="113"/>
      <c r="U29" s="113"/>
      <c r="V29" s="114"/>
      <c r="W29" s="35"/>
      <c r="X29" s="87"/>
      <c r="Y29" s="22"/>
      <c r="AE29" s="43" t="str">
        <f t="shared" si="1"/>
        <v/>
      </c>
      <c r="AF29" s="43" t="str">
        <f t="shared" si="2"/>
        <v/>
      </c>
      <c r="AG29" s="43" t="str">
        <f t="shared" si="3"/>
        <v/>
      </c>
      <c r="AH29" s="43" t="str">
        <f t="shared" si="4"/>
        <v/>
      </c>
      <c r="AI29" s="43" t="str">
        <f t="shared" si="5"/>
        <v/>
      </c>
      <c r="AJ29" s="43" t="str">
        <f t="shared" si="6"/>
        <v/>
      </c>
      <c r="AK29" s="43" t="str">
        <f t="shared" si="7"/>
        <v/>
      </c>
      <c r="AL29" s="43" t="str">
        <f t="shared" si="8"/>
        <v/>
      </c>
      <c r="AM29" s="43" t="str">
        <f t="shared" si="9"/>
        <v/>
      </c>
      <c r="AN29" s="43" t="str">
        <f t="shared" si="10"/>
        <v/>
      </c>
      <c r="AO29" s="43" t="str">
        <f t="shared" si="11"/>
        <v/>
      </c>
      <c r="AP29" s="9" t="str">
        <f t="shared" si="12"/>
        <v/>
      </c>
      <c r="AQ29" s="9" t="str">
        <f t="shared" si="13"/>
        <v/>
      </c>
      <c r="AR29" s="9" t="str">
        <f t="shared" si="14"/>
        <v/>
      </c>
    </row>
    <row r="30" spans="1:44" ht="24.95" customHeight="1">
      <c r="A30" s="1"/>
      <c r="B30" s="2"/>
      <c r="C30" s="3"/>
      <c r="D30" s="4"/>
      <c r="E30" s="141"/>
      <c r="F30" s="142"/>
      <c r="G30" s="142"/>
      <c r="H30" s="142"/>
      <c r="I30" s="142"/>
      <c r="J30" s="142"/>
      <c r="K30" s="142"/>
      <c r="L30" s="142"/>
      <c r="M30" s="143"/>
      <c r="N30" s="112" t="str">
        <f t="shared" si="0"/>
        <v/>
      </c>
      <c r="O30" s="113"/>
      <c r="P30" s="113"/>
      <c r="Q30" s="113"/>
      <c r="R30" s="113"/>
      <c r="S30" s="113"/>
      <c r="T30" s="113"/>
      <c r="U30" s="113"/>
      <c r="V30" s="114"/>
      <c r="W30" s="35"/>
      <c r="X30" s="87"/>
      <c r="Y30" s="22"/>
      <c r="AE30" s="43" t="str">
        <f t="shared" si="1"/>
        <v/>
      </c>
      <c r="AF30" s="43" t="str">
        <f t="shared" si="2"/>
        <v/>
      </c>
      <c r="AG30" s="43" t="str">
        <f t="shared" si="3"/>
        <v/>
      </c>
      <c r="AH30" s="43" t="str">
        <f t="shared" si="4"/>
        <v/>
      </c>
      <c r="AI30" s="43" t="str">
        <f t="shared" si="5"/>
        <v/>
      </c>
      <c r="AJ30" s="43" t="str">
        <f t="shared" si="6"/>
        <v/>
      </c>
      <c r="AK30" s="43" t="str">
        <f t="shared" si="7"/>
        <v/>
      </c>
      <c r="AL30" s="43" t="str">
        <f t="shared" si="8"/>
        <v/>
      </c>
      <c r="AM30" s="43" t="str">
        <f t="shared" si="9"/>
        <v/>
      </c>
      <c r="AN30" s="43" t="str">
        <f t="shared" si="10"/>
        <v/>
      </c>
      <c r="AO30" s="43" t="str">
        <f t="shared" si="11"/>
        <v/>
      </c>
      <c r="AP30" s="9" t="str">
        <f t="shared" si="12"/>
        <v/>
      </c>
      <c r="AQ30" s="9" t="str">
        <f t="shared" si="13"/>
        <v/>
      </c>
      <c r="AR30" s="9" t="str">
        <f t="shared" si="14"/>
        <v/>
      </c>
    </row>
    <row r="31" spans="1:44" ht="24.95" customHeight="1">
      <c r="A31" s="1"/>
      <c r="B31" s="2"/>
      <c r="C31" s="3"/>
      <c r="D31" s="4"/>
      <c r="E31" s="141"/>
      <c r="F31" s="142"/>
      <c r="G31" s="142"/>
      <c r="H31" s="142"/>
      <c r="I31" s="142"/>
      <c r="J31" s="142"/>
      <c r="K31" s="142"/>
      <c r="L31" s="142"/>
      <c r="M31" s="143"/>
      <c r="N31" s="112" t="str">
        <f t="shared" si="0"/>
        <v/>
      </c>
      <c r="O31" s="113"/>
      <c r="P31" s="113"/>
      <c r="Q31" s="113"/>
      <c r="R31" s="113"/>
      <c r="S31" s="113"/>
      <c r="T31" s="113"/>
      <c r="U31" s="113"/>
      <c r="V31" s="114"/>
      <c r="W31" s="35"/>
      <c r="X31" s="87"/>
      <c r="Y31" s="22"/>
      <c r="AE31" s="43" t="str">
        <f t="shared" si="1"/>
        <v/>
      </c>
      <c r="AF31" s="43" t="str">
        <f t="shared" si="2"/>
        <v/>
      </c>
      <c r="AG31" s="43" t="str">
        <f t="shared" si="3"/>
        <v/>
      </c>
      <c r="AH31" s="43" t="str">
        <f t="shared" si="4"/>
        <v/>
      </c>
      <c r="AI31" s="43" t="str">
        <f t="shared" si="5"/>
        <v/>
      </c>
      <c r="AJ31" s="43" t="str">
        <f t="shared" si="6"/>
        <v/>
      </c>
      <c r="AK31" s="43" t="str">
        <f t="shared" si="7"/>
        <v/>
      </c>
      <c r="AL31" s="43" t="str">
        <f t="shared" si="8"/>
        <v/>
      </c>
      <c r="AM31" s="43" t="str">
        <f t="shared" si="9"/>
        <v/>
      </c>
      <c r="AN31" s="43" t="str">
        <f t="shared" si="10"/>
        <v/>
      </c>
      <c r="AO31" s="43" t="str">
        <f t="shared" si="11"/>
        <v/>
      </c>
      <c r="AP31" s="9" t="str">
        <f t="shared" si="12"/>
        <v/>
      </c>
      <c r="AQ31" s="9" t="str">
        <f t="shared" si="13"/>
        <v/>
      </c>
      <c r="AR31" s="9" t="str">
        <f t="shared" si="14"/>
        <v/>
      </c>
    </row>
    <row r="32" spans="1:44" ht="24.95" customHeight="1">
      <c r="A32" s="1"/>
      <c r="B32" s="2"/>
      <c r="C32" s="3"/>
      <c r="D32" s="4"/>
      <c r="E32" s="141"/>
      <c r="F32" s="142"/>
      <c r="G32" s="142"/>
      <c r="H32" s="142"/>
      <c r="I32" s="142"/>
      <c r="J32" s="142"/>
      <c r="K32" s="142"/>
      <c r="L32" s="142"/>
      <c r="M32" s="143"/>
      <c r="N32" s="112" t="str">
        <f t="shared" si="0"/>
        <v/>
      </c>
      <c r="O32" s="113"/>
      <c r="P32" s="113"/>
      <c r="Q32" s="113"/>
      <c r="R32" s="113"/>
      <c r="S32" s="113"/>
      <c r="T32" s="113"/>
      <c r="U32" s="113"/>
      <c r="V32" s="114"/>
      <c r="W32" s="35"/>
      <c r="X32" s="87"/>
      <c r="Y32" s="22"/>
      <c r="AE32" s="43" t="str">
        <f t="shared" si="1"/>
        <v/>
      </c>
      <c r="AF32" s="43" t="str">
        <f t="shared" si="2"/>
        <v/>
      </c>
      <c r="AG32" s="43" t="str">
        <f t="shared" si="3"/>
        <v/>
      </c>
      <c r="AH32" s="43" t="str">
        <f t="shared" si="4"/>
        <v/>
      </c>
      <c r="AI32" s="43" t="str">
        <f t="shared" si="5"/>
        <v/>
      </c>
      <c r="AJ32" s="43" t="str">
        <f t="shared" si="6"/>
        <v/>
      </c>
      <c r="AK32" s="43" t="str">
        <f t="shared" si="7"/>
        <v/>
      </c>
      <c r="AL32" s="43" t="str">
        <f t="shared" si="8"/>
        <v/>
      </c>
      <c r="AM32" s="43" t="str">
        <f t="shared" si="9"/>
        <v/>
      </c>
      <c r="AN32" s="43" t="str">
        <f t="shared" si="10"/>
        <v/>
      </c>
      <c r="AO32" s="43" t="str">
        <f t="shared" si="11"/>
        <v/>
      </c>
      <c r="AP32" s="9" t="str">
        <f t="shared" si="12"/>
        <v/>
      </c>
      <c r="AQ32" s="9" t="str">
        <f t="shared" si="13"/>
        <v/>
      </c>
      <c r="AR32" s="9" t="str">
        <f t="shared" si="14"/>
        <v/>
      </c>
    </row>
    <row r="33" spans="1:44" ht="24.95" customHeight="1">
      <c r="A33" s="1"/>
      <c r="B33" s="2"/>
      <c r="C33" s="3"/>
      <c r="D33" s="4"/>
      <c r="E33" s="141"/>
      <c r="F33" s="142"/>
      <c r="G33" s="142"/>
      <c r="H33" s="142"/>
      <c r="I33" s="142"/>
      <c r="J33" s="142"/>
      <c r="K33" s="142"/>
      <c r="L33" s="142"/>
      <c r="M33" s="143"/>
      <c r="N33" s="112" t="str">
        <f t="shared" si="0"/>
        <v/>
      </c>
      <c r="O33" s="113"/>
      <c r="P33" s="113"/>
      <c r="Q33" s="113"/>
      <c r="R33" s="113"/>
      <c r="S33" s="113"/>
      <c r="T33" s="113"/>
      <c r="U33" s="113"/>
      <c r="V33" s="114"/>
      <c r="W33" s="35"/>
      <c r="X33" s="87"/>
      <c r="Y33" s="22"/>
      <c r="AE33" s="43" t="str">
        <f t="shared" si="1"/>
        <v/>
      </c>
      <c r="AF33" s="43" t="str">
        <f t="shared" si="2"/>
        <v/>
      </c>
      <c r="AG33" s="43" t="str">
        <f t="shared" si="3"/>
        <v/>
      </c>
      <c r="AH33" s="43" t="str">
        <f t="shared" si="4"/>
        <v/>
      </c>
      <c r="AI33" s="43" t="str">
        <f t="shared" si="5"/>
        <v/>
      </c>
      <c r="AJ33" s="43" t="str">
        <f t="shared" si="6"/>
        <v/>
      </c>
      <c r="AK33" s="43" t="str">
        <f t="shared" si="7"/>
        <v/>
      </c>
      <c r="AL33" s="43" t="str">
        <f t="shared" si="8"/>
        <v/>
      </c>
      <c r="AM33" s="43" t="str">
        <f t="shared" si="9"/>
        <v/>
      </c>
      <c r="AN33" s="43" t="str">
        <f t="shared" si="10"/>
        <v/>
      </c>
      <c r="AO33" s="43" t="str">
        <f t="shared" si="11"/>
        <v/>
      </c>
      <c r="AP33" s="9" t="str">
        <f t="shared" si="12"/>
        <v/>
      </c>
      <c r="AQ33" s="9" t="str">
        <f t="shared" si="13"/>
        <v/>
      </c>
      <c r="AR33" s="9" t="str">
        <f t="shared" si="14"/>
        <v/>
      </c>
    </row>
    <row r="34" spans="1:44" ht="24.95" customHeight="1">
      <c r="A34" s="1"/>
      <c r="B34" s="2"/>
      <c r="C34" s="3"/>
      <c r="D34" s="4"/>
      <c r="E34" s="141"/>
      <c r="F34" s="142"/>
      <c r="G34" s="142"/>
      <c r="H34" s="142"/>
      <c r="I34" s="142"/>
      <c r="J34" s="142"/>
      <c r="K34" s="142"/>
      <c r="L34" s="142"/>
      <c r="M34" s="143"/>
      <c r="N34" s="112" t="str">
        <f t="shared" si="0"/>
        <v/>
      </c>
      <c r="O34" s="113"/>
      <c r="P34" s="113"/>
      <c r="Q34" s="113"/>
      <c r="R34" s="113"/>
      <c r="S34" s="113"/>
      <c r="T34" s="113"/>
      <c r="U34" s="113"/>
      <c r="V34" s="114"/>
      <c r="W34" s="35"/>
      <c r="X34" s="87"/>
      <c r="Y34" s="22"/>
      <c r="AE34" s="43" t="str">
        <f t="shared" si="1"/>
        <v/>
      </c>
      <c r="AF34" s="43" t="str">
        <f t="shared" si="2"/>
        <v/>
      </c>
      <c r="AG34" s="43" t="str">
        <f t="shared" si="3"/>
        <v/>
      </c>
      <c r="AH34" s="43" t="str">
        <f t="shared" si="4"/>
        <v/>
      </c>
      <c r="AI34" s="43" t="str">
        <f t="shared" si="5"/>
        <v/>
      </c>
      <c r="AJ34" s="43" t="str">
        <f t="shared" si="6"/>
        <v/>
      </c>
      <c r="AK34" s="43" t="str">
        <f t="shared" si="7"/>
        <v/>
      </c>
      <c r="AL34" s="43" t="str">
        <f t="shared" si="8"/>
        <v/>
      </c>
      <c r="AM34" s="43" t="str">
        <f t="shared" si="9"/>
        <v/>
      </c>
      <c r="AN34" s="43" t="str">
        <f t="shared" si="10"/>
        <v/>
      </c>
      <c r="AO34" s="43" t="str">
        <f t="shared" si="11"/>
        <v/>
      </c>
      <c r="AP34" s="9" t="str">
        <f t="shared" si="12"/>
        <v/>
      </c>
      <c r="AQ34" s="9" t="str">
        <f t="shared" si="13"/>
        <v/>
      </c>
      <c r="AR34" s="9" t="str">
        <f t="shared" si="14"/>
        <v/>
      </c>
    </row>
    <row r="35" spans="1:44" ht="24.95" customHeight="1" thickBot="1">
      <c r="A35" s="29"/>
      <c r="B35" s="30"/>
      <c r="C35" s="31"/>
      <c r="D35" s="32"/>
      <c r="E35" s="141"/>
      <c r="F35" s="142"/>
      <c r="G35" s="142"/>
      <c r="H35" s="142"/>
      <c r="I35" s="142"/>
      <c r="J35" s="142"/>
      <c r="K35" s="142"/>
      <c r="L35" s="142"/>
      <c r="M35" s="143"/>
      <c r="N35" s="118" t="str">
        <f t="shared" si="0"/>
        <v/>
      </c>
      <c r="O35" s="119"/>
      <c r="P35" s="119"/>
      <c r="Q35" s="119"/>
      <c r="R35" s="119"/>
      <c r="S35" s="119"/>
      <c r="T35" s="119"/>
      <c r="U35" s="119"/>
      <c r="V35" s="120"/>
      <c r="W35" s="35"/>
      <c r="X35" s="87"/>
      <c r="Y35" s="27"/>
      <c r="AE35" s="43" t="str">
        <f t="shared" si="1"/>
        <v/>
      </c>
      <c r="AF35" s="43" t="str">
        <f t="shared" si="2"/>
        <v/>
      </c>
      <c r="AG35" s="43" t="str">
        <f t="shared" si="3"/>
        <v/>
      </c>
      <c r="AH35" s="43" t="str">
        <f t="shared" si="4"/>
        <v/>
      </c>
      <c r="AI35" s="43" t="str">
        <f t="shared" si="5"/>
        <v/>
      </c>
      <c r="AJ35" s="43" t="str">
        <f t="shared" si="6"/>
        <v/>
      </c>
      <c r="AK35" s="43" t="str">
        <f t="shared" si="7"/>
        <v/>
      </c>
      <c r="AL35" s="43" t="str">
        <f t="shared" si="8"/>
        <v/>
      </c>
      <c r="AM35" s="43" t="str">
        <f t="shared" si="9"/>
        <v/>
      </c>
      <c r="AN35" s="43" t="str">
        <f t="shared" si="10"/>
        <v/>
      </c>
      <c r="AO35" s="43" t="str">
        <f t="shared" si="11"/>
        <v/>
      </c>
      <c r="AP35" s="9" t="str">
        <f t="shared" si="12"/>
        <v/>
      </c>
      <c r="AQ35" s="9" t="str">
        <f t="shared" si="13"/>
        <v/>
      </c>
      <c r="AR35" s="9" t="str">
        <f t="shared" si="14"/>
        <v/>
      </c>
    </row>
    <row r="36" spans="1:44" ht="24.95" customHeight="1" thickBot="1">
      <c r="A36" s="161" t="s">
        <v>35</v>
      </c>
      <c r="B36" s="162"/>
      <c r="C36" s="162"/>
      <c r="D36" s="162"/>
      <c r="E36" s="162"/>
      <c r="F36" s="162"/>
      <c r="G36" s="162"/>
      <c r="H36" s="162"/>
      <c r="I36" s="162"/>
      <c r="J36" s="162"/>
      <c r="K36" s="162"/>
      <c r="L36" s="162"/>
      <c r="M36" s="162"/>
      <c r="N36" s="121">
        <f>AF36+AM36</f>
        <v>0</v>
      </c>
      <c r="O36" s="122"/>
      <c r="P36" s="122"/>
      <c r="Q36" s="122"/>
      <c r="R36" s="122"/>
      <c r="S36" s="122"/>
      <c r="T36" s="122"/>
      <c r="U36" s="122"/>
      <c r="V36" s="123"/>
      <c r="W36" s="156">
        <f>AI36+AP36</f>
        <v>0</v>
      </c>
      <c r="X36" s="157"/>
      <c r="Y36" s="158"/>
      <c r="AD36" s="9" t="s">
        <v>23</v>
      </c>
      <c r="AE36" s="44">
        <f t="shared" ref="AE36:AR36" si="15">SUM(AE10:AE35)</f>
        <v>0</v>
      </c>
      <c r="AF36" s="44">
        <f t="shared" si="15"/>
        <v>0</v>
      </c>
      <c r="AG36" s="44">
        <f t="shared" si="15"/>
        <v>0</v>
      </c>
      <c r="AH36" s="44">
        <f t="shared" si="15"/>
        <v>0</v>
      </c>
      <c r="AI36" s="44">
        <f t="shared" si="15"/>
        <v>0</v>
      </c>
      <c r="AJ36" s="44">
        <f t="shared" si="15"/>
        <v>0</v>
      </c>
      <c r="AK36" s="44">
        <f t="shared" si="15"/>
        <v>0</v>
      </c>
      <c r="AL36" s="44">
        <f t="shared" si="15"/>
        <v>0</v>
      </c>
      <c r="AM36" s="44">
        <f t="shared" si="15"/>
        <v>0</v>
      </c>
      <c r="AN36" s="44">
        <f t="shared" si="15"/>
        <v>0</v>
      </c>
      <c r="AO36" s="44">
        <f t="shared" si="15"/>
        <v>0</v>
      </c>
      <c r="AP36" s="44">
        <f t="shared" si="15"/>
        <v>0</v>
      </c>
      <c r="AQ36" s="44">
        <f t="shared" si="15"/>
        <v>0</v>
      </c>
      <c r="AR36" s="44">
        <f t="shared" si="15"/>
        <v>0</v>
      </c>
    </row>
    <row r="37" spans="1:44" ht="24.95" customHeight="1" thickBot="1">
      <c r="A37" s="161" t="s">
        <v>40</v>
      </c>
      <c r="B37" s="162"/>
      <c r="C37" s="162"/>
      <c r="D37" s="162"/>
      <c r="E37" s="162"/>
      <c r="F37" s="162"/>
      <c r="G37" s="162"/>
      <c r="H37" s="162"/>
      <c r="I37" s="162"/>
      <c r="J37" s="162"/>
      <c r="K37" s="162"/>
      <c r="L37" s="162"/>
      <c r="M37" s="162"/>
      <c r="N37" s="124">
        <f>AG36+AN36</f>
        <v>0</v>
      </c>
      <c r="O37" s="125"/>
      <c r="P37" s="125"/>
      <c r="Q37" s="125"/>
      <c r="R37" s="125"/>
      <c r="S37" s="125"/>
      <c r="T37" s="125"/>
      <c r="U37" s="125"/>
      <c r="V37" s="126"/>
      <c r="W37" s="156">
        <f>AJ36+AQ36</f>
        <v>0</v>
      </c>
      <c r="X37" s="157"/>
      <c r="Y37" s="158"/>
    </row>
    <row r="38" spans="1:44" ht="24.95" customHeight="1" thickBot="1">
      <c r="A38" s="161" t="s">
        <v>73</v>
      </c>
      <c r="B38" s="162"/>
      <c r="C38" s="162"/>
      <c r="D38" s="162"/>
      <c r="E38" s="162"/>
      <c r="F38" s="162"/>
      <c r="G38" s="162"/>
      <c r="H38" s="162"/>
      <c r="I38" s="162"/>
      <c r="J38" s="162"/>
      <c r="K38" s="162"/>
      <c r="L38" s="162"/>
      <c r="M38" s="162"/>
      <c r="N38" s="124">
        <f>AH36+AO36</f>
        <v>0</v>
      </c>
      <c r="O38" s="125"/>
      <c r="P38" s="125"/>
      <c r="Q38" s="125"/>
      <c r="R38" s="125"/>
      <c r="S38" s="125"/>
      <c r="T38" s="125"/>
      <c r="U38" s="125"/>
      <c r="V38" s="126"/>
      <c r="W38" s="156">
        <f>AK36+AR36</f>
        <v>0</v>
      </c>
      <c r="X38" s="157"/>
      <c r="Y38" s="158"/>
    </row>
    <row r="39" spans="1:44" ht="24.95" customHeight="1" thickTop="1" thickBot="1">
      <c r="A39" s="163" t="s">
        <v>41</v>
      </c>
      <c r="B39" s="164"/>
      <c r="C39" s="164"/>
      <c r="D39" s="164"/>
      <c r="E39" s="164"/>
      <c r="F39" s="164"/>
      <c r="G39" s="164"/>
      <c r="H39" s="164"/>
      <c r="I39" s="164"/>
      <c r="J39" s="164"/>
      <c r="K39" s="164"/>
      <c r="L39" s="164"/>
      <c r="M39" s="164"/>
      <c r="N39" s="127">
        <f>N36+N37+N38</f>
        <v>0</v>
      </c>
      <c r="O39" s="128"/>
      <c r="P39" s="128"/>
      <c r="Q39" s="128"/>
      <c r="R39" s="128"/>
      <c r="S39" s="128"/>
      <c r="T39" s="128"/>
      <c r="U39" s="128"/>
      <c r="V39" s="129"/>
      <c r="W39" s="159">
        <f>W36+W37+W38</f>
        <v>0</v>
      </c>
      <c r="X39" s="159"/>
      <c r="Y39" s="160"/>
    </row>
    <row r="40" spans="1:44" ht="12" customHeight="1">
      <c r="A40" s="36"/>
      <c r="B40" s="36"/>
      <c r="C40" s="36"/>
      <c r="D40" s="36"/>
      <c r="E40" s="36"/>
      <c r="F40" s="36"/>
      <c r="G40" s="36"/>
      <c r="H40" s="36"/>
      <c r="I40" s="36"/>
      <c r="J40" s="36"/>
      <c r="K40" s="36"/>
      <c r="L40" s="36"/>
      <c r="M40" s="36"/>
      <c r="N40" s="37"/>
      <c r="O40" s="37"/>
      <c r="P40" s="37"/>
      <c r="Q40" s="37"/>
      <c r="R40" s="37"/>
      <c r="S40" s="37"/>
      <c r="T40" s="37"/>
      <c r="U40" s="37"/>
      <c r="V40" s="37"/>
      <c r="W40" s="38"/>
      <c r="X40" s="38"/>
      <c r="Y40" s="28"/>
      <c r="Z40" s="28"/>
    </row>
    <row r="41" spans="1:44" ht="23.1" customHeight="1">
      <c r="A41" s="24"/>
      <c r="B41" s="24"/>
      <c r="C41" s="25"/>
      <c r="D41" s="24"/>
      <c r="E41" s="24"/>
      <c r="F41" s="24"/>
      <c r="G41" s="24"/>
      <c r="H41" s="24"/>
      <c r="I41" s="24"/>
      <c r="J41" s="24"/>
      <c r="K41" s="39"/>
      <c r="L41" s="39"/>
      <c r="M41" s="39"/>
      <c r="N41" s="40"/>
      <c r="O41" s="40"/>
      <c r="P41" s="40"/>
      <c r="Q41" s="40"/>
      <c r="R41" s="40"/>
      <c r="S41" s="40"/>
      <c r="T41" s="40"/>
      <c r="U41" s="40"/>
      <c r="V41" s="41"/>
      <c r="W41" s="42"/>
      <c r="X41" s="42"/>
      <c r="Y41" s="11"/>
    </row>
    <row r="42" spans="1:44" ht="17.25">
      <c r="A42" s="147" t="s">
        <v>7</v>
      </c>
      <c r="B42" s="148"/>
      <c r="C42" s="148"/>
      <c r="D42" s="148"/>
      <c r="E42" s="148"/>
      <c r="F42" s="148"/>
      <c r="G42" s="148"/>
      <c r="H42" s="148"/>
      <c r="I42" s="148"/>
      <c r="J42" s="148"/>
      <c r="K42" s="148"/>
      <c r="L42" s="148"/>
      <c r="M42" s="149"/>
      <c r="N42" s="115"/>
      <c r="O42" s="116"/>
      <c r="P42" s="116"/>
      <c r="Q42" s="116"/>
      <c r="R42" s="116"/>
      <c r="S42" s="116"/>
      <c r="T42" s="116"/>
      <c r="U42" s="116"/>
      <c r="V42" s="117"/>
      <c r="W42" s="33"/>
      <c r="X42" s="33"/>
      <c r="Y42" s="23"/>
    </row>
    <row r="43" spans="1:44">
      <c r="A43" s="133" t="s">
        <v>13</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row>
  </sheetData>
  <sheetProtection sheet="1" objects="1" scenarios="1"/>
  <mergeCells count="74">
    <mergeCell ref="A37:M37"/>
    <mergeCell ref="N37:V37"/>
    <mergeCell ref="W37:Y37"/>
    <mergeCell ref="Y4:Y5"/>
    <mergeCell ref="W36:Y36"/>
    <mergeCell ref="N9:V9"/>
    <mergeCell ref="E29:M29"/>
    <mergeCell ref="E30:M30"/>
    <mergeCell ref="E23:M23"/>
    <mergeCell ref="E24:M24"/>
    <mergeCell ref="W38:Y38"/>
    <mergeCell ref="W39:Y39"/>
    <mergeCell ref="E27:M27"/>
    <mergeCell ref="A38:M38"/>
    <mergeCell ref="A36:M36"/>
    <mergeCell ref="E31:M31"/>
    <mergeCell ref="E32:M32"/>
    <mergeCell ref="E33:M33"/>
    <mergeCell ref="A39:M39"/>
    <mergeCell ref="E28:M28"/>
    <mergeCell ref="E25:M25"/>
    <mergeCell ref="E26:M26"/>
    <mergeCell ref="E19:M19"/>
    <mergeCell ref="E20:M20"/>
    <mergeCell ref="E21:M21"/>
    <mergeCell ref="E22:M22"/>
    <mergeCell ref="A42:M42"/>
    <mergeCell ref="E10:M10"/>
    <mergeCell ref="E11:M11"/>
    <mergeCell ref="E12:M12"/>
    <mergeCell ref="E13:M13"/>
    <mergeCell ref="E14:M14"/>
    <mergeCell ref="E15:M15"/>
    <mergeCell ref="E16:M16"/>
    <mergeCell ref="E17:M17"/>
    <mergeCell ref="E18:M18"/>
    <mergeCell ref="A43:Y43"/>
    <mergeCell ref="N7:Y7"/>
    <mergeCell ref="A7:D7"/>
    <mergeCell ref="E9:M9"/>
    <mergeCell ref="E34:M34"/>
    <mergeCell ref="E35:M35"/>
    <mergeCell ref="N10:V10"/>
    <mergeCell ref="N11:V11"/>
    <mergeCell ref="N14:V14"/>
    <mergeCell ref="N15:V15"/>
    <mergeCell ref="A1:Y1"/>
    <mergeCell ref="A4:B5"/>
    <mergeCell ref="N12:V12"/>
    <mergeCell ref="N13:V13"/>
    <mergeCell ref="N16:V16"/>
    <mergeCell ref="N17:V17"/>
    <mergeCell ref="N18:V18"/>
    <mergeCell ref="N19:V19"/>
    <mergeCell ref="N32:V32"/>
    <mergeCell ref="N33:V33"/>
    <mergeCell ref="N20:V20"/>
    <mergeCell ref="N22:V22"/>
    <mergeCell ref="N23:V23"/>
    <mergeCell ref="N24:V24"/>
    <mergeCell ref="N21:V21"/>
    <mergeCell ref="N28:V28"/>
    <mergeCell ref="N42:V42"/>
    <mergeCell ref="N34:V34"/>
    <mergeCell ref="N35:V35"/>
    <mergeCell ref="N36:V36"/>
    <mergeCell ref="N38:V38"/>
    <mergeCell ref="N39:V39"/>
    <mergeCell ref="N29:V29"/>
    <mergeCell ref="N25:V25"/>
    <mergeCell ref="N26:V26"/>
    <mergeCell ref="N27:V27"/>
    <mergeCell ref="N30:V30"/>
    <mergeCell ref="N31:V31"/>
  </mergeCells>
  <phoneticPr fontId="2"/>
  <conditionalFormatting sqref="N41:V41 T2:Y3 S2:S4 Y4:Y5">
    <cfRule type="cellIs" dxfId="15" priority="1" stopIfTrue="1" operator="equal">
      <formula>0</formula>
    </cfRule>
  </conditionalFormatting>
  <conditionalFormatting sqref="X40 W36:W40">
    <cfRule type="cellIs" dxfId="14" priority="2" stopIfTrue="1" operator="equal">
      <formula>"込"</formula>
    </cfRule>
  </conditionalFormatting>
  <conditionalFormatting sqref="W10:X35">
    <cfRule type="cellIs" dxfId="13" priority="3" stopIfTrue="1" operator="equal">
      <formula>0.05</formula>
    </cfRule>
    <cfRule type="cellIs" dxfId="12" priority="4" stopIfTrue="1" operator="equal">
      <formula>0.08</formula>
    </cfRule>
  </conditionalFormatting>
  <dataValidations count="4">
    <dataValidation type="list" showInputMessage="1" showErrorMessage="1" sqref="N7:Y7">
      <formula1>$AD$10:$AD$12</formula1>
    </dataValidation>
    <dataValidation showInputMessage="1" showErrorMessage="1" sqref="X40 W36:W40"/>
    <dataValidation type="list" showInputMessage="1" showErrorMessage="1" sqref="X10:X35">
      <formula1>$AC$10:$AC$12</formula1>
    </dataValidation>
    <dataValidation type="list" allowBlank="1" showInputMessage="1" showErrorMessage="1" sqref="W10:W35">
      <formula1>$AB$10:$AB$12</formula1>
    </dataValidation>
  </dataValidations>
  <printOptions horizontalCentered="1"/>
  <pageMargins left="0" right="0" top="0.98425196850393704" bottom="0.59055118110236227" header="0.51181102362204722" footer="0.51181102362204722"/>
  <pageSetup paperSize="9" scale="80"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4"/>
  <dimension ref="A1:AR43"/>
  <sheetViews>
    <sheetView showGridLines="0" zoomScaleNormal="100" workbookViewId="0">
      <pane ySplit="9" topLeftCell="A10" activePane="bottomLeft" state="frozen"/>
      <selection activeCell="N7" sqref="N7:Y7"/>
      <selection pane="bottomLeft" activeCell="N7" sqref="N7:Y7"/>
    </sheetView>
  </sheetViews>
  <sheetFormatPr defaultRowHeight="13.5"/>
  <cols>
    <col min="1" max="1" width="22.625" style="9" customWidth="1"/>
    <col min="2" max="2" width="11" style="9" customWidth="1"/>
    <col min="3" max="3" width="8.5" style="10" customWidth="1"/>
    <col min="4" max="4" width="3.25" style="9" customWidth="1"/>
    <col min="5" max="22" width="2" style="9" customWidth="1"/>
    <col min="23" max="23" width="6.125" style="9" customWidth="1"/>
    <col min="24" max="24" width="9.5" style="9" customWidth="1"/>
    <col min="25" max="25" width="22" style="9" customWidth="1"/>
    <col min="26" max="27" width="9" style="9"/>
    <col min="28" max="44" width="9" style="9" hidden="1" customWidth="1"/>
    <col min="45" max="16384" width="9" style="9"/>
  </cols>
  <sheetData>
    <row r="1" spans="1:44" ht="24.75" customHeight="1">
      <c r="A1" s="130" t="s">
        <v>12</v>
      </c>
      <c r="B1" s="130"/>
      <c r="C1" s="130"/>
      <c r="D1" s="130"/>
      <c r="E1" s="130"/>
      <c r="F1" s="130"/>
      <c r="G1" s="130"/>
      <c r="H1" s="130"/>
      <c r="I1" s="130"/>
      <c r="J1" s="130"/>
      <c r="K1" s="130"/>
      <c r="L1" s="130"/>
      <c r="M1" s="130"/>
      <c r="N1" s="130"/>
      <c r="O1" s="130"/>
      <c r="P1" s="130"/>
      <c r="Q1" s="130"/>
      <c r="R1" s="130"/>
      <c r="S1" s="130"/>
      <c r="T1" s="130"/>
      <c r="U1" s="130"/>
      <c r="V1" s="130"/>
      <c r="W1" s="130"/>
      <c r="X1" s="130"/>
      <c r="Y1" s="130"/>
    </row>
    <row r="2" spans="1:44" ht="24" customHeight="1">
      <c r="N2" s="101"/>
      <c r="O2" s="101"/>
      <c r="P2" s="101"/>
      <c r="Q2" s="101"/>
      <c r="R2" s="101"/>
      <c r="S2" s="102"/>
      <c r="T2" s="103"/>
      <c r="U2" s="103"/>
      <c r="V2" s="103"/>
      <c r="W2" s="103"/>
      <c r="X2" s="99" t="s">
        <v>74</v>
      </c>
      <c r="Y2" s="106">
        <f>合計表!$H$3</f>
        <v>0</v>
      </c>
    </row>
    <row r="3" spans="1:44" ht="24" customHeight="1">
      <c r="A3" s="89">
        <f>合計表!A4</f>
        <v>45005</v>
      </c>
      <c r="N3" s="101"/>
      <c r="O3" s="101"/>
      <c r="P3" s="101"/>
      <c r="Q3" s="101"/>
      <c r="R3" s="101"/>
      <c r="S3" s="102"/>
      <c r="T3" s="103"/>
      <c r="U3" s="103"/>
      <c r="V3" s="103"/>
      <c r="W3" s="103"/>
      <c r="X3" s="100" t="s">
        <v>75</v>
      </c>
      <c r="Y3" s="107">
        <f>合計表!$H$4</f>
        <v>0</v>
      </c>
    </row>
    <row r="4" spans="1:44" ht="12" customHeight="1">
      <c r="A4" s="131"/>
      <c r="B4" s="132"/>
      <c r="N4" s="104"/>
      <c r="O4" s="104"/>
      <c r="P4" s="104"/>
      <c r="Q4" s="104"/>
      <c r="R4" s="105"/>
      <c r="S4" s="102"/>
      <c r="T4" s="103"/>
      <c r="U4" s="103"/>
      <c r="V4" s="103"/>
      <c r="W4" s="103"/>
      <c r="X4" s="97" t="s">
        <v>10</v>
      </c>
      <c r="Y4" s="186">
        <f>合計表!$H$5</f>
        <v>0</v>
      </c>
    </row>
    <row r="5" spans="1:44" ht="12" customHeight="1">
      <c r="A5" s="132"/>
      <c r="B5" s="132"/>
      <c r="N5" s="104"/>
      <c r="O5" s="104"/>
      <c r="P5" s="104"/>
      <c r="Q5" s="104"/>
      <c r="R5" s="105"/>
      <c r="S5" s="103"/>
      <c r="T5" s="103"/>
      <c r="U5" s="103"/>
      <c r="V5" s="103"/>
      <c r="W5" s="103"/>
      <c r="X5" s="98" t="s">
        <v>11</v>
      </c>
      <c r="Y5" s="187"/>
    </row>
    <row r="6" spans="1:44" ht="6.75" customHeight="1"/>
    <row r="7" spans="1:44" ht="22.5" customHeight="1">
      <c r="A7" s="136" t="s">
        <v>14</v>
      </c>
      <c r="B7" s="137"/>
      <c r="C7" s="137"/>
      <c r="D7" s="137"/>
      <c r="E7" s="12"/>
      <c r="F7" s="12"/>
      <c r="G7" s="12"/>
      <c r="H7" s="12"/>
      <c r="I7" s="12"/>
      <c r="J7" s="12"/>
      <c r="K7" s="12"/>
      <c r="L7" s="12"/>
      <c r="M7" s="12"/>
      <c r="N7" s="137"/>
      <c r="O7" s="137"/>
      <c r="P7" s="137"/>
      <c r="Q7" s="137"/>
      <c r="R7" s="137"/>
      <c r="S7" s="137"/>
      <c r="T7" s="137"/>
      <c r="U7" s="137"/>
      <c r="V7" s="137"/>
      <c r="W7" s="137"/>
      <c r="X7" s="137"/>
      <c r="Y7" s="191"/>
    </row>
    <row r="8" spans="1:44" ht="8.25" customHeight="1">
      <c r="A8" s="13"/>
      <c r="B8" s="13"/>
      <c r="C8" s="14"/>
      <c r="D8" s="12"/>
      <c r="E8" s="12"/>
      <c r="F8" s="12"/>
      <c r="G8" s="12"/>
      <c r="H8" s="12"/>
      <c r="I8" s="12"/>
      <c r="J8" s="12"/>
      <c r="K8" s="12"/>
      <c r="L8" s="12"/>
      <c r="M8" s="12"/>
      <c r="N8" s="13"/>
      <c r="O8" s="13"/>
      <c r="P8" s="13"/>
      <c r="Q8" s="13"/>
      <c r="R8" s="13"/>
      <c r="S8" s="13"/>
      <c r="T8" s="13"/>
      <c r="U8" s="13"/>
      <c r="V8" s="13"/>
      <c r="W8" s="13"/>
      <c r="X8" s="13"/>
      <c r="Y8" s="13"/>
    </row>
    <row r="9" spans="1:44" ht="22.5" customHeight="1">
      <c r="A9" s="15" t="s">
        <v>0</v>
      </c>
      <c r="B9" s="16" t="s">
        <v>1</v>
      </c>
      <c r="C9" s="17" t="s">
        <v>2</v>
      </c>
      <c r="D9" s="18" t="s">
        <v>3</v>
      </c>
      <c r="E9" s="138" t="s">
        <v>5</v>
      </c>
      <c r="F9" s="139"/>
      <c r="G9" s="139"/>
      <c r="H9" s="139"/>
      <c r="I9" s="139"/>
      <c r="J9" s="139"/>
      <c r="K9" s="139"/>
      <c r="L9" s="139"/>
      <c r="M9" s="140"/>
      <c r="N9" s="138" t="s">
        <v>6</v>
      </c>
      <c r="O9" s="139"/>
      <c r="P9" s="139"/>
      <c r="Q9" s="139"/>
      <c r="R9" s="139"/>
      <c r="S9" s="139"/>
      <c r="T9" s="139"/>
      <c r="U9" s="139"/>
      <c r="V9" s="140"/>
      <c r="W9" s="19" t="s">
        <v>22</v>
      </c>
      <c r="X9" s="19" t="s">
        <v>62</v>
      </c>
      <c r="Y9" s="20" t="s">
        <v>4</v>
      </c>
      <c r="AC9" s="9" t="s">
        <v>24</v>
      </c>
      <c r="AE9" s="26" t="s">
        <v>18</v>
      </c>
      <c r="AF9" s="34" t="s">
        <v>26</v>
      </c>
      <c r="AG9" s="26" t="s">
        <v>25</v>
      </c>
      <c r="AH9" s="26" t="s">
        <v>69</v>
      </c>
      <c r="AI9" s="26" t="s">
        <v>36</v>
      </c>
      <c r="AJ9" s="26" t="s">
        <v>37</v>
      </c>
      <c r="AK9" s="26" t="s">
        <v>70</v>
      </c>
      <c r="AL9" s="26" t="s">
        <v>17</v>
      </c>
      <c r="AM9" s="26" t="s">
        <v>27</v>
      </c>
      <c r="AN9" s="26" t="s">
        <v>28</v>
      </c>
      <c r="AO9" s="26" t="s">
        <v>71</v>
      </c>
      <c r="AP9" s="26" t="s">
        <v>38</v>
      </c>
      <c r="AQ9" s="26" t="s">
        <v>39</v>
      </c>
      <c r="AR9" s="26" t="s">
        <v>72</v>
      </c>
    </row>
    <row r="10" spans="1:44" ht="24.95" customHeight="1">
      <c r="A10" s="5"/>
      <c r="B10" s="6"/>
      <c r="C10" s="7"/>
      <c r="D10" s="8"/>
      <c r="E10" s="188"/>
      <c r="F10" s="189"/>
      <c r="G10" s="189"/>
      <c r="H10" s="189"/>
      <c r="I10" s="189"/>
      <c r="J10" s="189"/>
      <c r="K10" s="189"/>
      <c r="L10" s="189"/>
      <c r="M10" s="190"/>
      <c r="N10" s="144" t="str">
        <f t="shared" ref="N10:N35" si="0">IF(A10="","",ROUND(C10*E10,0))</f>
        <v/>
      </c>
      <c r="O10" s="145"/>
      <c r="P10" s="145"/>
      <c r="Q10" s="145"/>
      <c r="R10" s="145"/>
      <c r="S10" s="145"/>
      <c r="T10" s="145"/>
      <c r="U10" s="145"/>
      <c r="V10" s="146"/>
      <c r="W10" s="35"/>
      <c r="X10" s="87"/>
      <c r="Y10" s="21"/>
      <c r="AB10" s="26" t="s">
        <v>18</v>
      </c>
      <c r="AC10" s="85" t="s">
        <v>63</v>
      </c>
      <c r="AD10" s="9" t="s">
        <v>20</v>
      </c>
      <c r="AE10" s="43" t="str">
        <f>IF($N$7="消　費　税　抜　き",N10,IF(W10="抜",N10,""))</f>
        <v/>
      </c>
      <c r="AF10" s="43" t="str">
        <f>IF($AE10="","",IF($X10="５％",$AE10,""))</f>
        <v/>
      </c>
      <c r="AG10" s="43" t="str">
        <f>IF(AE10="","",IF($X10="８％",$AE10,""))</f>
        <v/>
      </c>
      <c r="AH10" s="43" t="str">
        <f>IF($AE10="","",IF($X10="１０％",$AE10,""))</f>
        <v/>
      </c>
      <c r="AI10" s="43" t="str">
        <f>IF($AE10="","",IF($X10="５％",ROUNDDOWN($AE10*0.05,0),""))</f>
        <v/>
      </c>
      <c r="AJ10" s="43" t="str">
        <f>IF($AE10="","",IF($X10="８％",ROUNDDOWN($AE10*0.08,0),""))</f>
        <v/>
      </c>
      <c r="AK10" s="43" t="str">
        <f>IF($AE10="","",IF($X10="１０％",ROUNDDOWN($AE10*0.1,0),""))</f>
        <v/>
      </c>
      <c r="AL10" s="43" t="str">
        <f>IF($AE10="",$N10,"")</f>
        <v/>
      </c>
      <c r="AM10" s="43" t="str">
        <f>IF($AL10="","",IF($X10="５％",$AL10-$AP10,""))</f>
        <v/>
      </c>
      <c r="AN10" s="43" t="str">
        <f>IF($AL10="","",IF($X10="８％",$AL10-$AQ10,""))</f>
        <v/>
      </c>
      <c r="AO10" s="43" t="str">
        <f>IF($AL10="","",IF($X10="１０％",$AL10-$AR10,""))</f>
        <v/>
      </c>
      <c r="AP10" s="9" t="str">
        <f>IF($AL10="","",IF($X10="５％",ROUNDDOWN($AL10*5/105,0),""))</f>
        <v/>
      </c>
      <c r="AQ10" s="9" t="str">
        <f>IF($AL10="","",IF($X10="８％",ROUNDDOWN($AL10*8/108,0),""))</f>
        <v/>
      </c>
      <c r="AR10" s="9" t="str">
        <f>IF($AL10="","",IF($X10="１０％",ROUNDDOWN($AL10*10/110,0),""))</f>
        <v/>
      </c>
    </row>
    <row r="11" spans="1:44" ht="24.95" customHeight="1">
      <c r="A11" s="1"/>
      <c r="B11" s="2"/>
      <c r="C11" s="3"/>
      <c r="D11" s="4"/>
      <c r="E11" s="141"/>
      <c r="F11" s="142"/>
      <c r="G11" s="142"/>
      <c r="H11" s="142"/>
      <c r="I11" s="142"/>
      <c r="J11" s="142"/>
      <c r="K11" s="142"/>
      <c r="L11" s="142"/>
      <c r="M11" s="143"/>
      <c r="N11" s="112" t="str">
        <f t="shared" si="0"/>
        <v/>
      </c>
      <c r="O11" s="113"/>
      <c r="P11" s="113"/>
      <c r="Q11" s="113"/>
      <c r="R11" s="113"/>
      <c r="S11" s="113"/>
      <c r="T11" s="113"/>
      <c r="U11" s="113"/>
      <c r="V11" s="114"/>
      <c r="W11" s="35"/>
      <c r="X11" s="87"/>
      <c r="Y11" s="22"/>
      <c r="AB11" s="34" t="s">
        <v>17</v>
      </c>
      <c r="AC11" s="88" t="s">
        <v>64</v>
      </c>
      <c r="AD11" s="9" t="s">
        <v>21</v>
      </c>
      <c r="AE11" s="43" t="str">
        <f t="shared" ref="AE11:AE35" si="1">IF($N$7="消　費　税　抜　き",N11,IF(W11="抜",N11,""))</f>
        <v/>
      </c>
      <c r="AF11" s="43" t="str">
        <f t="shared" ref="AF11:AF35" si="2">IF($AE11="","",IF($X11="５％",$AE11,""))</f>
        <v/>
      </c>
      <c r="AG11" s="43" t="str">
        <f t="shared" ref="AG11:AG35" si="3">IF(AE11="","",IF($X11="８％",$AE11,""))</f>
        <v/>
      </c>
      <c r="AH11" s="43" t="str">
        <f t="shared" ref="AH11:AH35" si="4">IF($AE11="","",IF($X11="１０％",$AE11,""))</f>
        <v/>
      </c>
      <c r="AI11" s="43" t="str">
        <f t="shared" ref="AI11:AI35" si="5">IF($AE11="","",IF($X11="５％",ROUNDDOWN($AE11*0.05,0),""))</f>
        <v/>
      </c>
      <c r="AJ11" s="43" t="str">
        <f t="shared" ref="AJ11:AJ35" si="6">IF($AE11="","",IF($X11="８％",ROUNDDOWN($AE11*0.08,0),""))</f>
        <v/>
      </c>
      <c r="AK11" s="43" t="str">
        <f t="shared" ref="AK11:AK35" si="7">IF($AE11="","",IF($X11="１０％",ROUNDDOWN($AE11*0.1,0),""))</f>
        <v/>
      </c>
      <c r="AL11" s="43" t="str">
        <f t="shared" ref="AL11:AL35" si="8">IF($AE11="",$N11,"")</f>
        <v/>
      </c>
      <c r="AM11" s="43" t="str">
        <f t="shared" ref="AM11:AM35" si="9">IF($AL11="","",IF($X11="５％",$AL11-$AP11,""))</f>
        <v/>
      </c>
      <c r="AN11" s="43" t="str">
        <f t="shared" ref="AN11:AN35" si="10">IF($AL11="","",IF($X11="８％",$AL11-$AQ11,""))</f>
        <v/>
      </c>
      <c r="AO11" s="43" t="str">
        <f t="shared" ref="AO11:AO35" si="11">IF($AL11="","",IF($X11="１０％",$AL11-$AR11,""))</f>
        <v/>
      </c>
      <c r="AP11" s="9" t="str">
        <f t="shared" ref="AP11:AP35" si="12">IF($AL11="","",IF($X11="５％",ROUNDDOWN($AL11*5/105,0),""))</f>
        <v/>
      </c>
      <c r="AQ11" s="9" t="str">
        <f t="shared" ref="AQ11:AQ35" si="13">IF($AL11="","",IF($X11="８％",ROUNDDOWN($AL11*8/108,0),""))</f>
        <v/>
      </c>
      <c r="AR11" s="9" t="str">
        <f t="shared" ref="AR11:AR35" si="14">IF($AL11="","",IF($X11="１０％",ROUNDDOWN($AL11*10/110,0),""))</f>
        <v/>
      </c>
    </row>
    <row r="12" spans="1:44" ht="24.95" customHeight="1">
      <c r="A12" s="1"/>
      <c r="B12" s="2"/>
      <c r="C12" s="3"/>
      <c r="D12" s="4"/>
      <c r="E12" s="141"/>
      <c r="F12" s="142"/>
      <c r="G12" s="142"/>
      <c r="H12" s="142"/>
      <c r="I12" s="142"/>
      <c r="J12" s="142"/>
      <c r="K12" s="142"/>
      <c r="L12" s="142"/>
      <c r="M12" s="143"/>
      <c r="N12" s="112" t="str">
        <f t="shared" si="0"/>
        <v/>
      </c>
      <c r="O12" s="113"/>
      <c r="P12" s="113"/>
      <c r="Q12" s="113"/>
      <c r="R12" s="113"/>
      <c r="S12" s="113"/>
      <c r="T12" s="113"/>
      <c r="U12" s="113"/>
      <c r="V12" s="114"/>
      <c r="W12" s="35"/>
      <c r="X12" s="87"/>
      <c r="Y12" s="22"/>
      <c r="AB12" s="34"/>
      <c r="AC12" s="88" t="s">
        <v>68</v>
      </c>
      <c r="AE12" s="43" t="str">
        <f t="shared" si="1"/>
        <v/>
      </c>
      <c r="AF12" s="43" t="str">
        <f t="shared" si="2"/>
        <v/>
      </c>
      <c r="AG12" s="43" t="str">
        <f t="shared" si="3"/>
        <v/>
      </c>
      <c r="AH12" s="43" t="str">
        <f t="shared" si="4"/>
        <v/>
      </c>
      <c r="AI12" s="43" t="str">
        <f t="shared" si="5"/>
        <v/>
      </c>
      <c r="AJ12" s="43" t="str">
        <f t="shared" si="6"/>
        <v/>
      </c>
      <c r="AK12" s="43" t="str">
        <f t="shared" si="7"/>
        <v/>
      </c>
      <c r="AL12" s="43" t="str">
        <f t="shared" si="8"/>
        <v/>
      </c>
      <c r="AM12" s="43" t="str">
        <f t="shared" si="9"/>
        <v/>
      </c>
      <c r="AN12" s="43" t="str">
        <f t="shared" si="10"/>
        <v/>
      </c>
      <c r="AO12" s="43" t="str">
        <f t="shared" si="11"/>
        <v/>
      </c>
      <c r="AP12" s="9" t="str">
        <f t="shared" si="12"/>
        <v/>
      </c>
      <c r="AQ12" s="9" t="str">
        <f t="shared" si="13"/>
        <v/>
      </c>
      <c r="AR12" s="9" t="str">
        <f t="shared" si="14"/>
        <v/>
      </c>
    </row>
    <row r="13" spans="1:44" ht="24.95" customHeight="1">
      <c r="A13" s="1"/>
      <c r="B13" s="2"/>
      <c r="C13" s="3"/>
      <c r="D13" s="4"/>
      <c r="E13" s="141"/>
      <c r="F13" s="142"/>
      <c r="G13" s="142"/>
      <c r="H13" s="142"/>
      <c r="I13" s="142"/>
      <c r="J13" s="142"/>
      <c r="K13" s="142"/>
      <c r="L13" s="142"/>
      <c r="M13" s="143"/>
      <c r="N13" s="112" t="str">
        <f t="shared" si="0"/>
        <v/>
      </c>
      <c r="O13" s="113"/>
      <c r="P13" s="113"/>
      <c r="Q13" s="113"/>
      <c r="R13" s="113"/>
      <c r="S13" s="113"/>
      <c r="T13" s="113"/>
      <c r="U13" s="113"/>
      <c r="V13" s="114"/>
      <c r="W13" s="35"/>
      <c r="X13" s="87"/>
      <c r="Y13" s="22"/>
      <c r="AB13" s="26"/>
      <c r="AC13" s="26"/>
      <c r="AE13" s="43" t="str">
        <f t="shared" si="1"/>
        <v/>
      </c>
      <c r="AF13" s="43" t="str">
        <f t="shared" si="2"/>
        <v/>
      </c>
      <c r="AG13" s="43" t="str">
        <f t="shared" si="3"/>
        <v/>
      </c>
      <c r="AH13" s="43" t="str">
        <f t="shared" si="4"/>
        <v/>
      </c>
      <c r="AI13" s="43" t="str">
        <f t="shared" si="5"/>
        <v/>
      </c>
      <c r="AJ13" s="43" t="str">
        <f t="shared" si="6"/>
        <v/>
      </c>
      <c r="AK13" s="43" t="str">
        <f t="shared" si="7"/>
        <v/>
      </c>
      <c r="AL13" s="43" t="str">
        <f t="shared" si="8"/>
        <v/>
      </c>
      <c r="AM13" s="43" t="str">
        <f t="shared" si="9"/>
        <v/>
      </c>
      <c r="AN13" s="43" t="str">
        <f t="shared" si="10"/>
        <v/>
      </c>
      <c r="AO13" s="43" t="str">
        <f t="shared" si="11"/>
        <v/>
      </c>
      <c r="AP13" s="9" t="str">
        <f t="shared" si="12"/>
        <v/>
      </c>
      <c r="AQ13" s="9" t="str">
        <f t="shared" si="13"/>
        <v/>
      </c>
      <c r="AR13" s="9" t="str">
        <f t="shared" si="14"/>
        <v/>
      </c>
    </row>
    <row r="14" spans="1:44" ht="24.95" customHeight="1">
      <c r="A14" s="1"/>
      <c r="B14" s="2"/>
      <c r="C14" s="3"/>
      <c r="D14" s="4"/>
      <c r="E14" s="141"/>
      <c r="F14" s="142"/>
      <c r="G14" s="142"/>
      <c r="H14" s="142"/>
      <c r="I14" s="142"/>
      <c r="J14" s="142"/>
      <c r="K14" s="142"/>
      <c r="L14" s="142"/>
      <c r="M14" s="143"/>
      <c r="N14" s="112" t="str">
        <f t="shared" si="0"/>
        <v/>
      </c>
      <c r="O14" s="113"/>
      <c r="P14" s="113"/>
      <c r="Q14" s="113"/>
      <c r="R14" s="113"/>
      <c r="S14" s="113"/>
      <c r="T14" s="113"/>
      <c r="U14" s="113"/>
      <c r="V14" s="114"/>
      <c r="W14" s="35"/>
      <c r="X14" s="87"/>
      <c r="Y14" s="22"/>
      <c r="AE14" s="43" t="str">
        <f t="shared" si="1"/>
        <v/>
      </c>
      <c r="AF14" s="43" t="str">
        <f t="shared" si="2"/>
        <v/>
      </c>
      <c r="AG14" s="43" t="str">
        <f t="shared" si="3"/>
        <v/>
      </c>
      <c r="AH14" s="43" t="str">
        <f t="shared" si="4"/>
        <v/>
      </c>
      <c r="AI14" s="43" t="str">
        <f t="shared" si="5"/>
        <v/>
      </c>
      <c r="AJ14" s="43" t="str">
        <f t="shared" si="6"/>
        <v/>
      </c>
      <c r="AK14" s="43" t="str">
        <f t="shared" si="7"/>
        <v/>
      </c>
      <c r="AL14" s="43" t="str">
        <f t="shared" si="8"/>
        <v/>
      </c>
      <c r="AM14" s="43" t="str">
        <f t="shared" si="9"/>
        <v/>
      </c>
      <c r="AN14" s="43" t="str">
        <f t="shared" si="10"/>
        <v/>
      </c>
      <c r="AO14" s="43" t="str">
        <f t="shared" si="11"/>
        <v/>
      </c>
      <c r="AP14" s="9" t="str">
        <f t="shared" si="12"/>
        <v/>
      </c>
      <c r="AQ14" s="9" t="str">
        <f t="shared" si="13"/>
        <v/>
      </c>
      <c r="AR14" s="9" t="str">
        <f t="shared" si="14"/>
        <v/>
      </c>
    </row>
    <row r="15" spans="1:44" ht="24.95" customHeight="1">
      <c r="A15" s="1"/>
      <c r="B15" s="2"/>
      <c r="C15" s="3"/>
      <c r="D15" s="4"/>
      <c r="E15" s="141"/>
      <c r="F15" s="142"/>
      <c r="G15" s="142"/>
      <c r="H15" s="142"/>
      <c r="I15" s="142"/>
      <c r="J15" s="142"/>
      <c r="K15" s="142"/>
      <c r="L15" s="142"/>
      <c r="M15" s="143"/>
      <c r="N15" s="112" t="str">
        <f t="shared" si="0"/>
        <v/>
      </c>
      <c r="O15" s="113"/>
      <c r="P15" s="113"/>
      <c r="Q15" s="113"/>
      <c r="R15" s="113"/>
      <c r="S15" s="113"/>
      <c r="T15" s="113"/>
      <c r="U15" s="113"/>
      <c r="V15" s="114"/>
      <c r="W15" s="35"/>
      <c r="X15" s="87"/>
      <c r="Y15" s="22"/>
      <c r="AE15" s="43" t="str">
        <f t="shared" si="1"/>
        <v/>
      </c>
      <c r="AF15" s="43" t="str">
        <f t="shared" si="2"/>
        <v/>
      </c>
      <c r="AG15" s="43" t="str">
        <f t="shared" si="3"/>
        <v/>
      </c>
      <c r="AH15" s="43" t="str">
        <f t="shared" si="4"/>
        <v/>
      </c>
      <c r="AI15" s="43" t="str">
        <f t="shared" si="5"/>
        <v/>
      </c>
      <c r="AJ15" s="43" t="str">
        <f t="shared" si="6"/>
        <v/>
      </c>
      <c r="AK15" s="43" t="str">
        <f t="shared" si="7"/>
        <v/>
      </c>
      <c r="AL15" s="43" t="str">
        <f t="shared" si="8"/>
        <v/>
      </c>
      <c r="AM15" s="43" t="str">
        <f t="shared" si="9"/>
        <v/>
      </c>
      <c r="AN15" s="43" t="str">
        <f t="shared" si="10"/>
        <v/>
      </c>
      <c r="AO15" s="43" t="str">
        <f t="shared" si="11"/>
        <v/>
      </c>
      <c r="AP15" s="9" t="str">
        <f t="shared" si="12"/>
        <v/>
      </c>
      <c r="AQ15" s="9" t="str">
        <f t="shared" si="13"/>
        <v/>
      </c>
      <c r="AR15" s="9" t="str">
        <f t="shared" si="14"/>
        <v/>
      </c>
    </row>
    <row r="16" spans="1:44" ht="24.95" customHeight="1">
      <c r="A16" s="1"/>
      <c r="B16" s="2"/>
      <c r="C16" s="3"/>
      <c r="D16" s="4"/>
      <c r="E16" s="141"/>
      <c r="F16" s="142"/>
      <c r="G16" s="142"/>
      <c r="H16" s="142"/>
      <c r="I16" s="142"/>
      <c r="J16" s="142"/>
      <c r="K16" s="142"/>
      <c r="L16" s="142"/>
      <c r="M16" s="143"/>
      <c r="N16" s="112" t="str">
        <f t="shared" si="0"/>
        <v/>
      </c>
      <c r="O16" s="113"/>
      <c r="P16" s="113"/>
      <c r="Q16" s="113"/>
      <c r="R16" s="113"/>
      <c r="S16" s="113"/>
      <c r="T16" s="113"/>
      <c r="U16" s="113"/>
      <c r="V16" s="114"/>
      <c r="W16" s="35"/>
      <c r="X16" s="87"/>
      <c r="Y16" s="22"/>
      <c r="AE16" s="43" t="str">
        <f t="shared" si="1"/>
        <v/>
      </c>
      <c r="AF16" s="43" t="str">
        <f t="shared" si="2"/>
        <v/>
      </c>
      <c r="AG16" s="43" t="str">
        <f t="shared" si="3"/>
        <v/>
      </c>
      <c r="AH16" s="43" t="str">
        <f t="shared" si="4"/>
        <v/>
      </c>
      <c r="AI16" s="43" t="str">
        <f t="shared" si="5"/>
        <v/>
      </c>
      <c r="AJ16" s="43" t="str">
        <f t="shared" si="6"/>
        <v/>
      </c>
      <c r="AK16" s="43" t="str">
        <f t="shared" si="7"/>
        <v/>
      </c>
      <c r="AL16" s="43" t="str">
        <f t="shared" si="8"/>
        <v/>
      </c>
      <c r="AM16" s="43" t="str">
        <f t="shared" si="9"/>
        <v/>
      </c>
      <c r="AN16" s="43" t="str">
        <f t="shared" si="10"/>
        <v/>
      </c>
      <c r="AO16" s="43" t="str">
        <f t="shared" si="11"/>
        <v/>
      </c>
      <c r="AP16" s="9" t="str">
        <f t="shared" si="12"/>
        <v/>
      </c>
      <c r="AQ16" s="9" t="str">
        <f t="shared" si="13"/>
        <v/>
      </c>
      <c r="AR16" s="9" t="str">
        <f t="shared" si="14"/>
        <v/>
      </c>
    </row>
    <row r="17" spans="1:44" ht="24.95" customHeight="1">
      <c r="A17" s="1"/>
      <c r="B17" s="2"/>
      <c r="C17" s="3"/>
      <c r="D17" s="4"/>
      <c r="E17" s="141"/>
      <c r="F17" s="142"/>
      <c r="G17" s="142"/>
      <c r="H17" s="142"/>
      <c r="I17" s="142"/>
      <c r="J17" s="142"/>
      <c r="K17" s="142"/>
      <c r="L17" s="142"/>
      <c r="M17" s="143"/>
      <c r="N17" s="112" t="str">
        <f t="shared" si="0"/>
        <v/>
      </c>
      <c r="O17" s="113"/>
      <c r="P17" s="113"/>
      <c r="Q17" s="113"/>
      <c r="R17" s="113"/>
      <c r="S17" s="113"/>
      <c r="T17" s="113"/>
      <c r="U17" s="113"/>
      <c r="V17" s="114"/>
      <c r="W17" s="35"/>
      <c r="X17" s="87"/>
      <c r="Y17" s="22"/>
      <c r="AE17" s="43" t="str">
        <f t="shared" si="1"/>
        <v/>
      </c>
      <c r="AF17" s="43" t="str">
        <f t="shared" si="2"/>
        <v/>
      </c>
      <c r="AG17" s="43" t="str">
        <f t="shared" si="3"/>
        <v/>
      </c>
      <c r="AH17" s="43" t="str">
        <f t="shared" si="4"/>
        <v/>
      </c>
      <c r="AI17" s="43" t="str">
        <f t="shared" si="5"/>
        <v/>
      </c>
      <c r="AJ17" s="43" t="str">
        <f t="shared" si="6"/>
        <v/>
      </c>
      <c r="AK17" s="43" t="str">
        <f t="shared" si="7"/>
        <v/>
      </c>
      <c r="AL17" s="43" t="str">
        <f t="shared" si="8"/>
        <v/>
      </c>
      <c r="AM17" s="43" t="str">
        <f t="shared" si="9"/>
        <v/>
      </c>
      <c r="AN17" s="43" t="str">
        <f t="shared" si="10"/>
        <v/>
      </c>
      <c r="AO17" s="43" t="str">
        <f t="shared" si="11"/>
        <v/>
      </c>
      <c r="AP17" s="9" t="str">
        <f t="shared" si="12"/>
        <v/>
      </c>
      <c r="AQ17" s="9" t="str">
        <f t="shared" si="13"/>
        <v/>
      </c>
      <c r="AR17" s="9" t="str">
        <f t="shared" si="14"/>
        <v/>
      </c>
    </row>
    <row r="18" spans="1:44" ht="24.95" customHeight="1">
      <c r="A18" s="1"/>
      <c r="B18" s="2"/>
      <c r="C18" s="3"/>
      <c r="D18" s="4"/>
      <c r="E18" s="141"/>
      <c r="F18" s="142"/>
      <c r="G18" s="142"/>
      <c r="H18" s="142"/>
      <c r="I18" s="142"/>
      <c r="J18" s="142"/>
      <c r="K18" s="142"/>
      <c r="L18" s="142"/>
      <c r="M18" s="143"/>
      <c r="N18" s="112" t="str">
        <f t="shared" si="0"/>
        <v/>
      </c>
      <c r="O18" s="113"/>
      <c r="P18" s="113"/>
      <c r="Q18" s="113"/>
      <c r="R18" s="113"/>
      <c r="S18" s="113"/>
      <c r="T18" s="113"/>
      <c r="U18" s="113"/>
      <c r="V18" s="114"/>
      <c r="W18" s="35"/>
      <c r="X18" s="87"/>
      <c r="Y18" s="22"/>
      <c r="AE18" s="43" t="str">
        <f t="shared" si="1"/>
        <v/>
      </c>
      <c r="AF18" s="43" t="str">
        <f t="shared" si="2"/>
        <v/>
      </c>
      <c r="AG18" s="43" t="str">
        <f t="shared" si="3"/>
        <v/>
      </c>
      <c r="AH18" s="43" t="str">
        <f t="shared" si="4"/>
        <v/>
      </c>
      <c r="AI18" s="43" t="str">
        <f t="shared" si="5"/>
        <v/>
      </c>
      <c r="AJ18" s="43" t="str">
        <f t="shared" si="6"/>
        <v/>
      </c>
      <c r="AK18" s="43" t="str">
        <f t="shared" si="7"/>
        <v/>
      </c>
      <c r="AL18" s="43" t="str">
        <f t="shared" si="8"/>
        <v/>
      </c>
      <c r="AM18" s="43" t="str">
        <f t="shared" si="9"/>
        <v/>
      </c>
      <c r="AN18" s="43" t="str">
        <f t="shared" si="10"/>
        <v/>
      </c>
      <c r="AO18" s="43" t="str">
        <f t="shared" si="11"/>
        <v/>
      </c>
      <c r="AP18" s="9" t="str">
        <f t="shared" si="12"/>
        <v/>
      </c>
      <c r="AQ18" s="9" t="str">
        <f t="shared" si="13"/>
        <v/>
      </c>
      <c r="AR18" s="9" t="str">
        <f t="shared" si="14"/>
        <v/>
      </c>
    </row>
    <row r="19" spans="1:44" ht="24.95" customHeight="1">
      <c r="A19" s="1"/>
      <c r="B19" s="2"/>
      <c r="C19" s="3"/>
      <c r="D19" s="4"/>
      <c r="E19" s="141"/>
      <c r="F19" s="142"/>
      <c r="G19" s="142"/>
      <c r="H19" s="142"/>
      <c r="I19" s="142"/>
      <c r="J19" s="142"/>
      <c r="K19" s="142"/>
      <c r="L19" s="142"/>
      <c r="M19" s="143"/>
      <c r="N19" s="112" t="str">
        <f t="shared" si="0"/>
        <v/>
      </c>
      <c r="O19" s="113"/>
      <c r="P19" s="113"/>
      <c r="Q19" s="113"/>
      <c r="R19" s="113"/>
      <c r="S19" s="113"/>
      <c r="T19" s="113"/>
      <c r="U19" s="113"/>
      <c r="V19" s="114"/>
      <c r="W19" s="35"/>
      <c r="X19" s="87"/>
      <c r="Y19" s="22"/>
      <c r="AE19" s="43" t="str">
        <f t="shared" si="1"/>
        <v/>
      </c>
      <c r="AF19" s="43" t="str">
        <f t="shared" si="2"/>
        <v/>
      </c>
      <c r="AG19" s="43" t="str">
        <f t="shared" si="3"/>
        <v/>
      </c>
      <c r="AH19" s="43" t="str">
        <f t="shared" si="4"/>
        <v/>
      </c>
      <c r="AI19" s="43" t="str">
        <f t="shared" si="5"/>
        <v/>
      </c>
      <c r="AJ19" s="43" t="str">
        <f t="shared" si="6"/>
        <v/>
      </c>
      <c r="AK19" s="43" t="str">
        <f t="shared" si="7"/>
        <v/>
      </c>
      <c r="AL19" s="43" t="str">
        <f t="shared" si="8"/>
        <v/>
      </c>
      <c r="AM19" s="43" t="str">
        <f t="shared" si="9"/>
        <v/>
      </c>
      <c r="AN19" s="43" t="str">
        <f t="shared" si="10"/>
        <v/>
      </c>
      <c r="AO19" s="43" t="str">
        <f t="shared" si="11"/>
        <v/>
      </c>
      <c r="AP19" s="9" t="str">
        <f t="shared" si="12"/>
        <v/>
      </c>
      <c r="AQ19" s="9" t="str">
        <f t="shared" si="13"/>
        <v/>
      </c>
      <c r="AR19" s="9" t="str">
        <f t="shared" si="14"/>
        <v/>
      </c>
    </row>
    <row r="20" spans="1:44" ht="24.95" customHeight="1">
      <c r="A20" s="1"/>
      <c r="B20" s="2"/>
      <c r="C20" s="3"/>
      <c r="D20" s="4"/>
      <c r="E20" s="141"/>
      <c r="F20" s="142"/>
      <c r="G20" s="142"/>
      <c r="H20" s="142"/>
      <c r="I20" s="142"/>
      <c r="J20" s="142"/>
      <c r="K20" s="142"/>
      <c r="L20" s="142"/>
      <c r="M20" s="143"/>
      <c r="N20" s="112" t="str">
        <f t="shared" si="0"/>
        <v/>
      </c>
      <c r="O20" s="113"/>
      <c r="P20" s="113"/>
      <c r="Q20" s="113"/>
      <c r="R20" s="113"/>
      <c r="S20" s="113"/>
      <c r="T20" s="113"/>
      <c r="U20" s="113"/>
      <c r="V20" s="114"/>
      <c r="W20" s="35"/>
      <c r="X20" s="87"/>
      <c r="Y20" s="22"/>
      <c r="AE20" s="43" t="str">
        <f t="shared" si="1"/>
        <v/>
      </c>
      <c r="AF20" s="43" t="str">
        <f t="shared" si="2"/>
        <v/>
      </c>
      <c r="AG20" s="43" t="str">
        <f t="shared" si="3"/>
        <v/>
      </c>
      <c r="AH20" s="43" t="str">
        <f t="shared" si="4"/>
        <v/>
      </c>
      <c r="AI20" s="43" t="str">
        <f t="shared" si="5"/>
        <v/>
      </c>
      <c r="AJ20" s="43" t="str">
        <f t="shared" si="6"/>
        <v/>
      </c>
      <c r="AK20" s="43" t="str">
        <f t="shared" si="7"/>
        <v/>
      </c>
      <c r="AL20" s="43" t="str">
        <f t="shared" si="8"/>
        <v/>
      </c>
      <c r="AM20" s="43" t="str">
        <f t="shared" si="9"/>
        <v/>
      </c>
      <c r="AN20" s="43" t="str">
        <f t="shared" si="10"/>
        <v/>
      </c>
      <c r="AO20" s="43" t="str">
        <f t="shared" si="11"/>
        <v/>
      </c>
      <c r="AP20" s="9" t="str">
        <f t="shared" si="12"/>
        <v/>
      </c>
      <c r="AQ20" s="9" t="str">
        <f t="shared" si="13"/>
        <v/>
      </c>
      <c r="AR20" s="9" t="str">
        <f t="shared" si="14"/>
        <v/>
      </c>
    </row>
    <row r="21" spans="1:44" ht="24.95" customHeight="1">
      <c r="A21" s="1"/>
      <c r="B21" s="2"/>
      <c r="C21" s="3"/>
      <c r="D21" s="4"/>
      <c r="E21" s="141"/>
      <c r="F21" s="142"/>
      <c r="G21" s="142"/>
      <c r="H21" s="142"/>
      <c r="I21" s="142"/>
      <c r="J21" s="142"/>
      <c r="K21" s="142"/>
      <c r="L21" s="142"/>
      <c r="M21" s="143"/>
      <c r="N21" s="112" t="str">
        <f t="shared" si="0"/>
        <v/>
      </c>
      <c r="O21" s="113"/>
      <c r="P21" s="113"/>
      <c r="Q21" s="113"/>
      <c r="R21" s="113"/>
      <c r="S21" s="113"/>
      <c r="T21" s="113"/>
      <c r="U21" s="113"/>
      <c r="V21" s="114"/>
      <c r="W21" s="35"/>
      <c r="X21" s="87"/>
      <c r="Y21" s="22"/>
      <c r="AE21" s="43" t="str">
        <f t="shared" si="1"/>
        <v/>
      </c>
      <c r="AF21" s="43" t="str">
        <f t="shared" si="2"/>
        <v/>
      </c>
      <c r="AG21" s="43" t="str">
        <f t="shared" si="3"/>
        <v/>
      </c>
      <c r="AH21" s="43" t="str">
        <f t="shared" si="4"/>
        <v/>
      </c>
      <c r="AI21" s="43" t="str">
        <f t="shared" si="5"/>
        <v/>
      </c>
      <c r="AJ21" s="43" t="str">
        <f t="shared" si="6"/>
        <v/>
      </c>
      <c r="AK21" s="43" t="str">
        <f t="shared" si="7"/>
        <v/>
      </c>
      <c r="AL21" s="43" t="str">
        <f t="shared" si="8"/>
        <v/>
      </c>
      <c r="AM21" s="43" t="str">
        <f t="shared" si="9"/>
        <v/>
      </c>
      <c r="AN21" s="43" t="str">
        <f t="shared" si="10"/>
        <v/>
      </c>
      <c r="AO21" s="43" t="str">
        <f t="shared" si="11"/>
        <v/>
      </c>
      <c r="AP21" s="9" t="str">
        <f t="shared" si="12"/>
        <v/>
      </c>
      <c r="AQ21" s="9" t="str">
        <f t="shared" si="13"/>
        <v/>
      </c>
      <c r="AR21" s="9" t="str">
        <f t="shared" si="14"/>
        <v/>
      </c>
    </row>
    <row r="22" spans="1:44" ht="24.95" customHeight="1">
      <c r="A22" s="1"/>
      <c r="B22" s="2"/>
      <c r="C22" s="3"/>
      <c r="D22" s="4"/>
      <c r="E22" s="141"/>
      <c r="F22" s="142"/>
      <c r="G22" s="142"/>
      <c r="H22" s="142"/>
      <c r="I22" s="142"/>
      <c r="J22" s="142"/>
      <c r="K22" s="142"/>
      <c r="L22" s="142"/>
      <c r="M22" s="143"/>
      <c r="N22" s="112" t="str">
        <f t="shared" si="0"/>
        <v/>
      </c>
      <c r="O22" s="113"/>
      <c r="P22" s="113"/>
      <c r="Q22" s="113"/>
      <c r="R22" s="113"/>
      <c r="S22" s="113"/>
      <c r="T22" s="113"/>
      <c r="U22" s="113"/>
      <c r="V22" s="114"/>
      <c r="W22" s="35"/>
      <c r="X22" s="87"/>
      <c r="Y22" s="22"/>
      <c r="AE22" s="43" t="str">
        <f t="shared" si="1"/>
        <v/>
      </c>
      <c r="AF22" s="43" t="str">
        <f t="shared" si="2"/>
        <v/>
      </c>
      <c r="AG22" s="43" t="str">
        <f t="shared" si="3"/>
        <v/>
      </c>
      <c r="AH22" s="43" t="str">
        <f t="shared" si="4"/>
        <v/>
      </c>
      <c r="AI22" s="43" t="str">
        <f t="shared" si="5"/>
        <v/>
      </c>
      <c r="AJ22" s="43" t="str">
        <f t="shared" si="6"/>
        <v/>
      </c>
      <c r="AK22" s="43" t="str">
        <f t="shared" si="7"/>
        <v/>
      </c>
      <c r="AL22" s="43" t="str">
        <f t="shared" si="8"/>
        <v/>
      </c>
      <c r="AM22" s="43" t="str">
        <f t="shared" si="9"/>
        <v/>
      </c>
      <c r="AN22" s="43" t="str">
        <f t="shared" si="10"/>
        <v/>
      </c>
      <c r="AO22" s="43" t="str">
        <f t="shared" si="11"/>
        <v/>
      </c>
      <c r="AP22" s="9" t="str">
        <f t="shared" si="12"/>
        <v/>
      </c>
      <c r="AQ22" s="9" t="str">
        <f t="shared" si="13"/>
        <v/>
      </c>
      <c r="AR22" s="9" t="str">
        <f t="shared" si="14"/>
        <v/>
      </c>
    </row>
    <row r="23" spans="1:44" ht="24.95" customHeight="1">
      <c r="A23" s="1"/>
      <c r="B23" s="2"/>
      <c r="C23" s="3"/>
      <c r="D23" s="4"/>
      <c r="E23" s="141"/>
      <c r="F23" s="142"/>
      <c r="G23" s="142"/>
      <c r="H23" s="142"/>
      <c r="I23" s="142"/>
      <c r="J23" s="142"/>
      <c r="K23" s="142"/>
      <c r="L23" s="142"/>
      <c r="M23" s="143"/>
      <c r="N23" s="112" t="str">
        <f t="shared" si="0"/>
        <v/>
      </c>
      <c r="O23" s="113"/>
      <c r="P23" s="113"/>
      <c r="Q23" s="113"/>
      <c r="R23" s="113"/>
      <c r="S23" s="113"/>
      <c r="T23" s="113"/>
      <c r="U23" s="113"/>
      <c r="V23" s="114"/>
      <c r="W23" s="35"/>
      <c r="X23" s="87"/>
      <c r="Y23" s="22"/>
      <c r="AE23" s="43" t="str">
        <f t="shared" si="1"/>
        <v/>
      </c>
      <c r="AF23" s="43" t="str">
        <f t="shared" si="2"/>
        <v/>
      </c>
      <c r="AG23" s="43" t="str">
        <f t="shared" si="3"/>
        <v/>
      </c>
      <c r="AH23" s="43" t="str">
        <f t="shared" si="4"/>
        <v/>
      </c>
      <c r="AI23" s="43" t="str">
        <f t="shared" si="5"/>
        <v/>
      </c>
      <c r="AJ23" s="43" t="str">
        <f t="shared" si="6"/>
        <v/>
      </c>
      <c r="AK23" s="43" t="str">
        <f t="shared" si="7"/>
        <v/>
      </c>
      <c r="AL23" s="43" t="str">
        <f t="shared" si="8"/>
        <v/>
      </c>
      <c r="AM23" s="43" t="str">
        <f t="shared" si="9"/>
        <v/>
      </c>
      <c r="AN23" s="43" t="str">
        <f t="shared" si="10"/>
        <v/>
      </c>
      <c r="AO23" s="43" t="str">
        <f t="shared" si="11"/>
        <v/>
      </c>
      <c r="AP23" s="9" t="str">
        <f t="shared" si="12"/>
        <v/>
      </c>
      <c r="AQ23" s="9" t="str">
        <f t="shared" si="13"/>
        <v/>
      </c>
      <c r="AR23" s="9" t="str">
        <f t="shared" si="14"/>
        <v/>
      </c>
    </row>
    <row r="24" spans="1:44" ht="24.95" customHeight="1">
      <c r="A24" s="1"/>
      <c r="B24" s="2"/>
      <c r="C24" s="3"/>
      <c r="D24" s="4"/>
      <c r="E24" s="141"/>
      <c r="F24" s="142"/>
      <c r="G24" s="142"/>
      <c r="H24" s="142"/>
      <c r="I24" s="142"/>
      <c r="J24" s="142"/>
      <c r="K24" s="142"/>
      <c r="L24" s="142"/>
      <c r="M24" s="143"/>
      <c r="N24" s="112" t="str">
        <f t="shared" si="0"/>
        <v/>
      </c>
      <c r="O24" s="113"/>
      <c r="P24" s="113"/>
      <c r="Q24" s="113"/>
      <c r="R24" s="113"/>
      <c r="S24" s="113"/>
      <c r="T24" s="113"/>
      <c r="U24" s="113"/>
      <c r="V24" s="114"/>
      <c r="W24" s="35"/>
      <c r="X24" s="87"/>
      <c r="Y24" s="22"/>
      <c r="AE24" s="43" t="str">
        <f t="shared" si="1"/>
        <v/>
      </c>
      <c r="AF24" s="43" t="str">
        <f t="shared" si="2"/>
        <v/>
      </c>
      <c r="AG24" s="43" t="str">
        <f t="shared" si="3"/>
        <v/>
      </c>
      <c r="AH24" s="43" t="str">
        <f t="shared" si="4"/>
        <v/>
      </c>
      <c r="AI24" s="43" t="str">
        <f t="shared" si="5"/>
        <v/>
      </c>
      <c r="AJ24" s="43" t="str">
        <f t="shared" si="6"/>
        <v/>
      </c>
      <c r="AK24" s="43" t="str">
        <f t="shared" si="7"/>
        <v/>
      </c>
      <c r="AL24" s="43" t="str">
        <f t="shared" si="8"/>
        <v/>
      </c>
      <c r="AM24" s="43" t="str">
        <f t="shared" si="9"/>
        <v/>
      </c>
      <c r="AN24" s="43" t="str">
        <f t="shared" si="10"/>
        <v/>
      </c>
      <c r="AO24" s="43" t="str">
        <f t="shared" si="11"/>
        <v/>
      </c>
      <c r="AP24" s="9" t="str">
        <f t="shared" si="12"/>
        <v/>
      </c>
      <c r="AQ24" s="9" t="str">
        <f t="shared" si="13"/>
        <v/>
      </c>
      <c r="AR24" s="9" t="str">
        <f t="shared" si="14"/>
        <v/>
      </c>
    </row>
    <row r="25" spans="1:44" ht="24.95" customHeight="1">
      <c r="A25" s="1"/>
      <c r="B25" s="2"/>
      <c r="C25" s="3"/>
      <c r="D25" s="4"/>
      <c r="E25" s="141"/>
      <c r="F25" s="142"/>
      <c r="G25" s="142"/>
      <c r="H25" s="142"/>
      <c r="I25" s="142"/>
      <c r="J25" s="142"/>
      <c r="K25" s="142"/>
      <c r="L25" s="142"/>
      <c r="M25" s="143"/>
      <c r="N25" s="112" t="str">
        <f t="shared" si="0"/>
        <v/>
      </c>
      <c r="O25" s="113"/>
      <c r="P25" s="113"/>
      <c r="Q25" s="113"/>
      <c r="R25" s="113"/>
      <c r="S25" s="113"/>
      <c r="T25" s="113"/>
      <c r="U25" s="113"/>
      <c r="V25" s="114"/>
      <c r="W25" s="35"/>
      <c r="X25" s="87"/>
      <c r="Y25" s="22"/>
      <c r="AE25" s="43" t="str">
        <f t="shared" si="1"/>
        <v/>
      </c>
      <c r="AF25" s="43" t="str">
        <f t="shared" si="2"/>
        <v/>
      </c>
      <c r="AG25" s="43" t="str">
        <f t="shared" si="3"/>
        <v/>
      </c>
      <c r="AH25" s="43" t="str">
        <f t="shared" si="4"/>
        <v/>
      </c>
      <c r="AI25" s="43" t="str">
        <f t="shared" si="5"/>
        <v/>
      </c>
      <c r="AJ25" s="43" t="str">
        <f t="shared" si="6"/>
        <v/>
      </c>
      <c r="AK25" s="43" t="str">
        <f t="shared" si="7"/>
        <v/>
      </c>
      <c r="AL25" s="43" t="str">
        <f t="shared" si="8"/>
        <v/>
      </c>
      <c r="AM25" s="43" t="str">
        <f t="shared" si="9"/>
        <v/>
      </c>
      <c r="AN25" s="43" t="str">
        <f t="shared" si="10"/>
        <v/>
      </c>
      <c r="AO25" s="43" t="str">
        <f t="shared" si="11"/>
        <v/>
      </c>
      <c r="AP25" s="9" t="str">
        <f t="shared" si="12"/>
        <v/>
      </c>
      <c r="AQ25" s="9" t="str">
        <f t="shared" si="13"/>
        <v/>
      </c>
      <c r="AR25" s="9" t="str">
        <f t="shared" si="14"/>
        <v/>
      </c>
    </row>
    <row r="26" spans="1:44" ht="24.95" customHeight="1">
      <c r="A26" s="1"/>
      <c r="B26" s="2"/>
      <c r="C26" s="3"/>
      <c r="D26" s="4"/>
      <c r="E26" s="141"/>
      <c r="F26" s="142"/>
      <c r="G26" s="142"/>
      <c r="H26" s="142"/>
      <c r="I26" s="142"/>
      <c r="J26" s="142"/>
      <c r="K26" s="142"/>
      <c r="L26" s="142"/>
      <c r="M26" s="143"/>
      <c r="N26" s="112" t="str">
        <f t="shared" si="0"/>
        <v/>
      </c>
      <c r="O26" s="113"/>
      <c r="P26" s="113"/>
      <c r="Q26" s="113"/>
      <c r="R26" s="113"/>
      <c r="S26" s="113"/>
      <c r="T26" s="113"/>
      <c r="U26" s="113"/>
      <c r="V26" s="114"/>
      <c r="W26" s="35"/>
      <c r="X26" s="87"/>
      <c r="Y26" s="22"/>
      <c r="AE26" s="43" t="str">
        <f t="shared" si="1"/>
        <v/>
      </c>
      <c r="AF26" s="43" t="str">
        <f t="shared" si="2"/>
        <v/>
      </c>
      <c r="AG26" s="43" t="str">
        <f t="shared" si="3"/>
        <v/>
      </c>
      <c r="AH26" s="43" t="str">
        <f t="shared" si="4"/>
        <v/>
      </c>
      <c r="AI26" s="43" t="str">
        <f t="shared" si="5"/>
        <v/>
      </c>
      <c r="AJ26" s="43" t="str">
        <f t="shared" si="6"/>
        <v/>
      </c>
      <c r="AK26" s="43" t="str">
        <f t="shared" si="7"/>
        <v/>
      </c>
      <c r="AL26" s="43" t="str">
        <f t="shared" si="8"/>
        <v/>
      </c>
      <c r="AM26" s="43" t="str">
        <f t="shared" si="9"/>
        <v/>
      </c>
      <c r="AN26" s="43" t="str">
        <f t="shared" si="10"/>
        <v/>
      </c>
      <c r="AO26" s="43" t="str">
        <f t="shared" si="11"/>
        <v/>
      </c>
      <c r="AP26" s="9" t="str">
        <f t="shared" si="12"/>
        <v/>
      </c>
      <c r="AQ26" s="9" t="str">
        <f t="shared" si="13"/>
        <v/>
      </c>
      <c r="AR26" s="9" t="str">
        <f t="shared" si="14"/>
        <v/>
      </c>
    </row>
    <row r="27" spans="1:44" ht="24.95" customHeight="1">
      <c r="A27" s="1"/>
      <c r="B27" s="2"/>
      <c r="C27" s="3"/>
      <c r="D27" s="4"/>
      <c r="E27" s="141"/>
      <c r="F27" s="142"/>
      <c r="G27" s="142"/>
      <c r="H27" s="142"/>
      <c r="I27" s="142"/>
      <c r="J27" s="142"/>
      <c r="K27" s="142"/>
      <c r="L27" s="142"/>
      <c r="M27" s="143"/>
      <c r="N27" s="112" t="str">
        <f t="shared" si="0"/>
        <v/>
      </c>
      <c r="O27" s="113"/>
      <c r="P27" s="113"/>
      <c r="Q27" s="113"/>
      <c r="R27" s="113"/>
      <c r="S27" s="113"/>
      <c r="T27" s="113"/>
      <c r="U27" s="113"/>
      <c r="V27" s="114"/>
      <c r="W27" s="35"/>
      <c r="X27" s="87"/>
      <c r="Y27" s="22"/>
      <c r="AE27" s="43" t="str">
        <f t="shared" si="1"/>
        <v/>
      </c>
      <c r="AF27" s="43" t="str">
        <f t="shared" si="2"/>
        <v/>
      </c>
      <c r="AG27" s="43" t="str">
        <f t="shared" si="3"/>
        <v/>
      </c>
      <c r="AH27" s="43" t="str">
        <f t="shared" si="4"/>
        <v/>
      </c>
      <c r="AI27" s="43" t="str">
        <f t="shared" si="5"/>
        <v/>
      </c>
      <c r="AJ27" s="43" t="str">
        <f t="shared" si="6"/>
        <v/>
      </c>
      <c r="AK27" s="43" t="str">
        <f t="shared" si="7"/>
        <v/>
      </c>
      <c r="AL27" s="43" t="str">
        <f t="shared" si="8"/>
        <v/>
      </c>
      <c r="AM27" s="43" t="str">
        <f t="shared" si="9"/>
        <v/>
      </c>
      <c r="AN27" s="43" t="str">
        <f t="shared" si="10"/>
        <v/>
      </c>
      <c r="AO27" s="43" t="str">
        <f t="shared" si="11"/>
        <v/>
      </c>
      <c r="AP27" s="9" t="str">
        <f t="shared" si="12"/>
        <v/>
      </c>
      <c r="AQ27" s="9" t="str">
        <f t="shared" si="13"/>
        <v/>
      </c>
      <c r="AR27" s="9" t="str">
        <f t="shared" si="14"/>
        <v/>
      </c>
    </row>
    <row r="28" spans="1:44" ht="24.95" customHeight="1">
      <c r="A28" s="1"/>
      <c r="B28" s="2"/>
      <c r="C28" s="3"/>
      <c r="D28" s="4"/>
      <c r="E28" s="141"/>
      <c r="F28" s="142"/>
      <c r="G28" s="142"/>
      <c r="H28" s="142"/>
      <c r="I28" s="142"/>
      <c r="J28" s="142"/>
      <c r="K28" s="142"/>
      <c r="L28" s="142"/>
      <c r="M28" s="143"/>
      <c r="N28" s="112" t="str">
        <f t="shared" si="0"/>
        <v/>
      </c>
      <c r="O28" s="113"/>
      <c r="P28" s="113"/>
      <c r="Q28" s="113"/>
      <c r="R28" s="113"/>
      <c r="S28" s="113"/>
      <c r="T28" s="113"/>
      <c r="U28" s="113"/>
      <c r="V28" s="114"/>
      <c r="W28" s="35"/>
      <c r="X28" s="87"/>
      <c r="Y28" s="22"/>
      <c r="AE28" s="43" t="str">
        <f t="shared" si="1"/>
        <v/>
      </c>
      <c r="AF28" s="43" t="str">
        <f t="shared" si="2"/>
        <v/>
      </c>
      <c r="AG28" s="43" t="str">
        <f t="shared" si="3"/>
        <v/>
      </c>
      <c r="AH28" s="43" t="str">
        <f t="shared" si="4"/>
        <v/>
      </c>
      <c r="AI28" s="43" t="str">
        <f t="shared" si="5"/>
        <v/>
      </c>
      <c r="AJ28" s="43" t="str">
        <f t="shared" si="6"/>
        <v/>
      </c>
      <c r="AK28" s="43" t="str">
        <f t="shared" si="7"/>
        <v/>
      </c>
      <c r="AL28" s="43" t="str">
        <f t="shared" si="8"/>
        <v/>
      </c>
      <c r="AM28" s="43" t="str">
        <f t="shared" si="9"/>
        <v/>
      </c>
      <c r="AN28" s="43" t="str">
        <f t="shared" si="10"/>
        <v/>
      </c>
      <c r="AO28" s="43" t="str">
        <f t="shared" si="11"/>
        <v/>
      </c>
      <c r="AP28" s="9" t="str">
        <f t="shared" si="12"/>
        <v/>
      </c>
      <c r="AQ28" s="9" t="str">
        <f t="shared" si="13"/>
        <v/>
      </c>
      <c r="AR28" s="9" t="str">
        <f t="shared" si="14"/>
        <v/>
      </c>
    </row>
    <row r="29" spans="1:44" ht="24.95" customHeight="1">
      <c r="A29" s="1"/>
      <c r="B29" s="2"/>
      <c r="C29" s="3"/>
      <c r="D29" s="4"/>
      <c r="E29" s="141"/>
      <c r="F29" s="142"/>
      <c r="G29" s="142"/>
      <c r="H29" s="142"/>
      <c r="I29" s="142"/>
      <c r="J29" s="142"/>
      <c r="K29" s="142"/>
      <c r="L29" s="142"/>
      <c r="M29" s="143"/>
      <c r="N29" s="112" t="str">
        <f t="shared" si="0"/>
        <v/>
      </c>
      <c r="O29" s="113"/>
      <c r="P29" s="113"/>
      <c r="Q29" s="113"/>
      <c r="R29" s="113"/>
      <c r="S29" s="113"/>
      <c r="T29" s="113"/>
      <c r="U29" s="113"/>
      <c r="V29" s="114"/>
      <c r="W29" s="35"/>
      <c r="X29" s="87"/>
      <c r="Y29" s="22"/>
      <c r="AE29" s="43" t="str">
        <f t="shared" si="1"/>
        <v/>
      </c>
      <c r="AF29" s="43" t="str">
        <f t="shared" si="2"/>
        <v/>
      </c>
      <c r="AG29" s="43" t="str">
        <f t="shared" si="3"/>
        <v/>
      </c>
      <c r="AH29" s="43" t="str">
        <f t="shared" si="4"/>
        <v/>
      </c>
      <c r="AI29" s="43" t="str">
        <f t="shared" si="5"/>
        <v/>
      </c>
      <c r="AJ29" s="43" t="str">
        <f t="shared" si="6"/>
        <v/>
      </c>
      <c r="AK29" s="43" t="str">
        <f t="shared" si="7"/>
        <v/>
      </c>
      <c r="AL29" s="43" t="str">
        <f t="shared" si="8"/>
        <v/>
      </c>
      <c r="AM29" s="43" t="str">
        <f t="shared" si="9"/>
        <v/>
      </c>
      <c r="AN29" s="43" t="str">
        <f t="shared" si="10"/>
        <v/>
      </c>
      <c r="AO29" s="43" t="str">
        <f t="shared" si="11"/>
        <v/>
      </c>
      <c r="AP29" s="9" t="str">
        <f t="shared" si="12"/>
        <v/>
      </c>
      <c r="AQ29" s="9" t="str">
        <f t="shared" si="13"/>
        <v/>
      </c>
      <c r="AR29" s="9" t="str">
        <f t="shared" si="14"/>
        <v/>
      </c>
    </row>
    <row r="30" spans="1:44" ht="24.95" customHeight="1">
      <c r="A30" s="1"/>
      <c r="B30" s="2"/>
      <c r="C30" s="3"/>
      <c r="D30" s="4"/>
      <c r="E30" s="141"/>
      <c r="F30" s="142"/>
      <c r="G30" s="142"/>
      <c r="H30" s="142"/>
      <c r="I30" s="142"/>
      <c r="J30" s="142"/>
      <c r="K30" s="142"/>
      <c r="L30" s="142"/>
      <c r="M30" s="143"/>
      <c r="N30" s="112" t="str">
        <f t="shared" si="0"/>
        <v/>
      </c>
      <c r="O30" s="113"/>
      <c r="P30" s="113"/>
      <c r="Q30" s="113"/>
      <c r="R30" s="113"/>
      <c r="S30" s="113"/>
      <c r="T30" s="113"/>
      <c r="U30" s="113"/>
      <c r="V30" s="114"/>
      <c r="W30" s="35"/>
      <c r="X30" s="87"/>
      <c r="Y30" s="22"/>
      <c r="AE30" s="43" t="str">
        <f t="shared" si="1"/>
        <v/>
      </c>
      <c r="AF30" s="43" t="str">
        <f t="shared" si="2"/>
        <v/>
      </c>
      <c r="AG30" s="43" t="str">
        <f t="shared" si="3"/>
        <v/>
      </c>
      <c r="AH30" s="43" t="str">
        <f t="shared" si="4"/>
        <v/>
      </c>
      <c r="AI30" s="43" t="str">
        <f t="shared" si="5"/>
        <v/>
      </c>
      <c r="AJ30" s="43" t="str">
        <f t="shared" si="6"/>
        <v/>
      </c>
      <c r="AK30" s="43" t="str">
        <f t="shared" si="7"/>
        <v/>
      </c>
      <c r="AL30" s="43" t="str">
        <f t="shared" si="8"/>
        <v/>
      </c>
      <c r="AM30" s="43" t="str">
        <f t="shared" si="9"/>
        <v/>
      </c>
      <c r="AN30" s="43" t="str">
        <f t="shared" si="10"/>
        <v/>
      </c>
      <c r="AO30" s="43" t="str">
        <f t="shared" si="11"/>
        <v/>
      </c>
      <c r="AP30" s="9" t="str">
        <f t="shared" si="12"/>
        <v/>
      </c>
      <c r="AQ30" s="9" t="str">
        <f t="shared" si="13"/>
        <v/>
      </c>
      <c r="AR30" s="9" t="str">
        <f t="shared" si="14"/>
        <v/>
      </c>
    </row>
    <row r="31" spans="1:44" ht="24.95" customHeight="1">
      <c r="A31" s="1"/>
      <c r="B31" s="2"/>
      <c r="C31" s="3"/>
      <c r="D31" s="4"/>
      <c r="E31" s="141"/>
      <c r="F31" s="142"/>
      <c r="G31" s="142"/>
      <c r="H31" s="142"/>
      <c r="I31" s="142"/>
      <c r="J31" s="142"/>
      <c r="K31" s="142"/>
      <c r="L31" s="142"/>
      <c r="M31" s="143"/>
      <c r="N31" s="112" t="str">
        <f t="shared" si="0"/>
        <v/>
      </c>
      <c r="O31" s="113"/>
      <c r="P31" s="113"/>
      <c r="Q31" s="113"/>
      <c r="R31" s="113"/>
      <c r="S31" s="113"/>
      <c r="T31" s="113"/>
      <c r="U31" s="113"/>
      <c r="V31" s="114"/>
      <c r="W31" s="35"/>
      <c r="X31" s="87"/>
      <c r="Y31" s="22"/>
      <c r="AE31" s="43" t="str">
        <f t="shared" si="1"/>
        <v/>
      </c>
      <c r="AF31" s="43" t="str">
        <f t="shared" si="2"/>
        <v/>
      </c>
      <c r="AG31" s="43" t="str">
        <f t="shared" si="3"/>
        <v/>
      </c>
      <c r="AH31" s="43" t="str">
        <f t="shared" si="4"/>
        <v/>
      </c>
      <c r="AI31" s="43" t="str">
        <f t="shared" si="5"/>
        <v/>
      </c>
      <c r="AJ31" s="43" t="str">
        <f t="shared" si="6"/>
        <v/>
      </c>
      <c r="AK31" s="43" t="str">
        <f t="shared" si="7"/>
        <v/>
      </c>
      <c r="AL31" s="43" t="str">
        <f t="shared" si="8"/>
        <v/>
      </c>
      <c r="AM31" s="43" t="str">
        <f t="shared" si="9"/>
        <v/>
      </c>
      <c r="AN31" s="43" t="str">
        <f t="shared" si="10"/>
        <v/>
      </c>
      <c r="AO31" s="43" t="str">
        <f t="shared" si="11"/>
        <v/>
      </c>
      <c r="AP31" s="9" t="str">
        <f t="shared" si="12"/>
        <v/>
      </c>
      <c r="AQ31" s="9" t="str">
        <f t="shared" si="13"/>
        <v/>
      </c>
      <c r="AR31" s="9" t="str">
        <f t="shared" si="14"/>
        <v/>
      </c>
    </row>
    <row r="32" spans="1:44" ht="24.95" customHeight="1">
      <c r="A32" s="1"/>
      <c r="B32" s="2"/>
      <c r="C32" s="3"/>
      <c r="D32" s="4"/>
      <c r="E32" s="141"/>
      <c r="F32" s="142"/>
      <c r="G32" s="142"/>
      <c r="H32" s="142"/>
      <c r="I32" s="142"/>
      <c r="J32" s="142"/>
      <c r="K32" s="142"/>
      <c r="L32" s="142"/>
      <c r="M32" s="143"/>
      <c r="N32" s="112" t="str">
        <f t="shared" si="0"/>
        <v/>
      </c>
      <c r="O32" s="113"/>
      <c r="P32" s="113"/>
      <c r="Q32" s="113"/>
      <c r="R32" s="113"/>
      <c r="S32" s="113"/>
      <c r="T32" s="113"/>
      <c r="U32" s="113"/>
      <c r="V32" s="114"/>
      <c r="W32" s="35"/>
      <c r="X32" s="87"/>
      <c r="Y32" s="22"/>
      <c r="AE32" s="43" t="str">
        <f t="shared" si="1"/>
        <v/>
      </c>
      <c r="AF32" s="43" t="str">
        <f t="shared" si="2"/>
        <v/>
      </c>
      <c r="AG32" s="43" t="str">
        <f t="shared" si="3"/>
        <v/>
      </c>
      <c r="AH32" s="43" t="str">
        <f t="shared" si="4"/>
        <v/>
      </c>
      <c r="AI32" s="43" t="str">
        <f t="shared" si="5"/>
        <v/>
      </c>
      <c r="AJ32" s="43" t="str">
        <f t="shared" si="6"/>
        <v/>
      </c>
      <c r="AK32" s="43" t="str">
        <f t="shared" si="7"/>
        <v/>
      </c>
      <c r="AL32" s="43" t="str">
        <f t="shared" si="8"/>
        <v/>
      </c>
      <c r="AM32" s="43" t="str">
        <f t="shared" si="9"/>
        <v/>
      </c>
      <c r="AN32" s="43" t="str">
        <f t="shared" si="10"/>
        <v/>
      </c>
      <c r="AO32" s="43" t="str">
        <f t="shared" si="11"/>
        <v/>
      </c>
      <c r="AP32" s="9" t="str">
        <f t="shared" si="12"/>
        <v/>
      </c>
      <c r="AQ32" s="9" t="str">
        <f t="shared" si="13"/>
        <v/>
      </c>
      <c r="AR32" s="9" t="str">
        <f t="shared" si="14"/>
        <v/>
      </c>
    </row>
    <row r="33" spans="1:44" ht="24.95" customHeight="1">
      <c r="A33" s="1"/>
      <c r="B33" s="2"/>
      <c r="C33" s="3"/>
      <c r="D33" s="4"/>
      <c r="E33" s="141"/>
      <c r="F33" s="142"/>
      <c r="G33" s="142"/>
      <c r="H33" s="142"/>
      <c r="I33" s="142"/>
      <c r="J33" s="142"/>
      <c r="K33" s="142"/>
      <c r="L33" s="142"/>
      <c r="M33" s="143"/>
      <c r="N33" s="112" t="str">
        <f t="shared" si="0"/>
        <v/>
      </c>
      <c r="O33" s="113"/>
      <c r="P33" s="113"/>
      <c r="Q33" s="113"/>
      <c r="R33" s="113"/>
      <c r="S33" s="113"/>
      <c r="T33" s="113"/>
      <c r="U33" s="113"/>
      <c r="V33" s="114"/>
      <c r="W33" s="35"/>
      <c r="X33" s="87"/>
      <c r="Y33" s="22"/>
      <c r="AE33" s="43" t="str">
        <f t="shared" si="1"/>
        <v/>
      </c>
      <c r="AF33" s="43" t="str">
        <f t="shared" si="2"/>
        <v/>
      </c>
      <c r="AG33" s="43" t="str">
        <f t="shared" si="3"/>
        <v/>
      </c>
      <c r="AH33" s="43" t="str">
        <f t="shared" si="4"/>
        <v/>
      </c>
      <c r="AI33" s="43" t="str">
        <f t="shared" si="5"/>
        <v/>
      </c>
      <c r="AJ33" s="43" t="str">
        <f t="shared" si="6"/>
        <v/>
      </c>
      <c r="AK33" s="43" t="str">
        <f t="shared" si="7"/>
        <v/>
      </c>
      <c r="AL33" s="43" t="str">
        <f t="shared" si="8"/>
        <v/>
      </c>
      <c r="AM33" s="43" t="str">
        <f t="shared" si="9"/>
        <v/>
      </c>
      <c r="AN33" s="43" t="str">
        <f t="shared" si="10"/>
        <v/>
      </c>
      <c r="AO33" s="43" t="str">
        <f t="shared" si="11"/>
        <v/>
      </c>
      <c r="AP33" s="9" t="str">
        <f t="shared" si="12"/>
        <v/>
      </c>
      <c r="AQ33" s="9" t="str">
        <f t="shared" si="13"/>
        <v/>
      </c>
      <c r="AR33" s="9" t="str">
        <f t="shared" si="14"/>
        <v/>
      </c>
    </row>
    <row r="34" spans="1:44" ht="24.95" customHeight="1">
      <c r="A34" s="1"/>
      <c r="B34" s="2"/>
      <c r="C34" s="3"/>
      <c r="D34" s="4"/>
      <c r="E34" s="141"/>
      <c r="F34" s="142"/>
      <c r="G34" s="142"/>
      <c r="H34" s="142"/>
      <c r="I34" s="142"/>
      <c r="J34" s="142"/>
      <c r="K34" s="142"/>
      <c r="L34" s="142"/>
      <c r="M34" s="143"/>
      <c r="N34" s="112" t="str">
        <f t="shared" si="0"/>
        <v/>
      </c>
      <c r="O34" s="113"/>
      <c r="P34" s="113"/>
      <c r="Q34" s="113"/>
      <c r="R34" s="113"/>
      <c r="S34" s="113"/>
      <c r="T34" s="113"/>
      <c r="U34" s="113"/>
      <c r="V34" s="114"/>
      <c r="W34" s="35"/>
      <c r="X34" s="87"/>
      <c r="Y34" s="22"/>
      <c r="AE34" s="43" t="str">
        <f t="shared" si="1"/>
        <v/>
      </c>
      <c r="AF34" s="43" t="str">
        <f t="shared" si="2"/>
        <v/>
      </c>
      <c r="AG34" s="43" t="str">
        <f t="shared" si="3"/>
        <v/>
      </c>
      <c r="AH34" s="43" t="str">
        <f t="shared" si="4"/>
        <v/>
      </c>
      <c r="AI34" s="43" t="str">
        <f t="shared" si="5"/>
        <v/>
      </c>
      <c r="AJ34" s="43" t="str">
        <f t="shared" si="6"/>
        <v/>
      </c>
      <c r="AK34" s="43" t="str">
        <f t="shared" si="7"/>
        <v/>
      </c>
      <c r="AL34" s="43" t="str">
        <f t="shared" si="8"/>
        <v/>
      </c>
      <c r="AM34" s="43" t="str">
        <f t="shared" si="9"/>
        <v/>
      </c>
      <c r="AN34" s="43" t="str">
        <f t="shared" si="10"/>
        <v/>
      </c>
      <c r="AO34" s="43" t="str">
        <f t="shared" si="11"/>
        <v/>
      </c>
      <c r="AP34" s="9" t="str">
        <f t="shared" si="12"/>
        <v/>
      </c>
      <c r="AQ34" s="9" t="str">
        <f t="shared" si="13"/>
        <v/>
      </c>
      <c r="AR34" s="9" t="str">
        <f t="shared" si="14"/>
        <v/>
      </c>
    </row>
    <row r="35" spans="1:44" ht="24.95" customHeight="1" thickBot="1">
      <c r="A35" s="29"/>
      <c r="B35" s="30"/>
      <c r="C35" s="31"/>
      <c r="D35" s="32"/>
      <c r="E35" s="141"/>
      <c r="F35" s="142"/>
      <c r="G35" s="142"/>
      <c r="H35" s="142"/>
      <c r="I35" s="142"/>
      <c r="J35" s="142"/>
      <c r="K35" s="142"/>
      <c r="L35" s="142"/>
      <c r="M35" s="143"/>
      <c r="N35" s="118" t="str">
        <f t="shared" si="0"/>
        <v/>
      </c>
      <c r="O35" s="119"/>
      <c r="P35" s="119"/>
      <c r="Q35" s="119"/>
      <c r="R35" s="119"/>
      <c r="S35" s="119"/>
      <c r="T35" s="119"/>
      <c r="U35" s="119"/>
      <c r="V35" s="120"/>
      <c r="W35" s="35"/>
      <c r="X35" s="87"/>
      <c r="Y35" s="27"/>
      <c r="AE35" s="43" t="str">
        <f t="shared" si="1"/>
        <v/>
      </c>
      <c r="AF35" s="43" t="str">
        <f t="shared" si="2"/>
        <v/>
      </c>
      <c r="AG35" s="43" t="str">
        <f t="shared" si="3"/>
        <v/>
      </c>
      <c r="AH35" s="43" t="str">
        <f t="shared" si="4"/>
        <v/>
      </c>
      <c r="AI35" s="43" t="str">
        <f t="shared" si="5"/>
        <v/>
      </c>
      <c r="AJ35" s="43" t="str">
        <f t="shared" si="6"/>
        <v/>
      </c>
      <c r="AK35" s="43" t="str">
        <f t="shared" si="7"/>
        <v/>
      </c>
      <c r="AL35" s="43" t="str">
        <f t="shared" si="8"/>
        <v/>
      </c>
      <c r="AM35" s="43" t="str">
        <f t="shared" si="9"/>
        <v/>
      </c>
      <c r="AN35" s="43" t="str">
        <f t="shared" si="10"/>
        <v/>
      </c>
      <c r="AO35" s="43" t="str">
        <f t="shared" si="11"/>
        <v/>
      </c>
      <c r="AP35" s="9" t="str">
        <f t="shared" si="12"/>
        <v/>
      </c>
      <c r="AQ35" s="9" t="str">
        <f t="shared" si="13"/>
        <v/>
      </c>
      <c r="AR35" s="9" t="str">
        <f t="shared" si="14"/>
        <v/>
      </c>
    </row>
    <row r="36" spans="1:44" ht="24.95" customHeight="1" thickBot="1">
      <c r="A36" s="161" t="s">
        <v>35</v>
      </c>
      <c r="B36" s="162"/>
      <c r="C36" s="162"/>
      <c r="D36" s="162"/>
      <c r="E36" s="162"/>
      <c r="F36" s="162"/>
      <c r="G36" s="162"/>
      <c r="H36" s="162"/>
      <c r="I36" s="162"/>
      <c r="J36" s="162"/>
      <c r="K36" s="162"/>
      <c r="L36" s="162"/>
      <c r="M36" s="162"/>
      <c r="N36" s="121">
        <f>AF36+AM36</f>
        <v>0</v>
      </c>
      <c r="O36" s="122"/>
      <c r="P36" s="122"/>
      <c r="Q36" s="122"/>
      <c r="R36" s="122"/>
      <c r="S36" s="122"/>
      <c r="T36" s="122"/>
      <c r="U36" s="122"/>
      <c r="V36" s="123"/>
      <c r="W36" s="156">
        <f>AI36+AP36</f>
        <v>0</v>
      </c>
      <c r="X36" s="157"/>
      <c r="Y36" s="158"/>
      <c r="AD36" s="9" t="s">
        <v>23</v>
      </c>
      <c r="AE36" s="44">
        <f t="shared" ref="AE36:AR36" si="15">SUM(AE10:AE35)</f>
        <v>0</v>
      </c>
      <c r="AF36" s="44">
        <f t="shared" si="15"/>
        <v>0</v>
      </c>
      <c r="AG36" s="44">
        <f t="shared" si="15"/>
        <v>0</v>
      </c>
      <c r="AH36" s="44">
        <f t="shared" si="15"/>
        <v>0</v>
      </c>
      <c r="AI36" s="44">
        <f t="shared" si="15"/>
        <v>0</v>
      </c>
      <c r="AJ36" s="44">
        <f t="shared" si="15"/>
        <v>0</v>
      </c>
      <c r="AK36" s="44">
        <f t="shared" si="15"/>
        <v>0</v>
      </c>
      <c r="AL36" s="44">
        <f t="shared" si="15"/>
        <v>0</v>
      </c>
      <c r="AM36" s="44">
        <f t="shared" si="15"/>
        <v>0</v>
      </c>
      <c r="AN36" s="44">
        <f t="shared" si="15"/>
        <v>0</v>
      </c>
      <c r="AO36" s="44">
        <f t="shared" si="15"/>
        <v>0</v>
      </c>
      <c r="AP36" s="44">
        <f t="shared" si="15"/>
        <v>0</v>
      </c>
      <c r="AQ36" s="44">
        <f t="shared" si="15"/>
        <v>0</v>
      </c>
      <c r="AR36" s="44">
        <f t="shared" si="15"/>
        <v>0</v>
      </c>
    </row>
    <row r="37" spans="1:44" ht="24.95" customHeight="1" thickBot="1">
      <c r="A37" s="161" t="s">
        <v>40</v>
      </c>
      <c r="B37" s="162"/>
      <c r="C37" s="162"/>
      <c r="D37" s="162"/>
      <c r="E37" s="162"/>
      <c r="F37" s="162"/>
      <c r="G37" s="162"/>
      <c r="H37" s="162"/>
      <c r="I37" s="162"/>
      <c r="J37" s="162"/>
      <c r="K37" s="162"/>
      <c r="L37" s="162"/>
      <c r="M37" s="162"/>
      <c r="N37" s="124">
        <f>AG36+AN36</f>
        <v>0</v>
      </c>
      <c r="O37" s="125"/>
      <c r="P37" s="125"/>
      <c r="Q37" s="125"/>
      <c r="R37" s="125"/>
      <c r="S37" s="125"/>
      <c r="T37" s="125"/>
      <c r="U37" s="125"/>
      <c r="V37" s="126"/>
      <c r="W37" s="156">
        <f>AJ36+AQ36</f>
        <v>0</v>
      </c>
      <c r="X37" s="157"/>
      <c r="Y37" s="158"/>
    </row>
    <row r="38" spans="1:44" ht="24.95" customHeight="1" thickBot="1">
      <c r="A38" s="161" t="s">
        <v>73</v>
      </c>
      <c r="B38" s="162"/>
      <c r="C38" s="162"/>
      <c r="D38" s="162"/>
      <c r="E38" s="162"/>
      <c r="F38" s="162"/>
      <c r="G38" s="162"/>
      <c r="H38" s="162"/>
      <c r="I38" s="162"/>
      <c r="J38" s="162"/>
      <c r="K38" s="162"/>
      <c r="L38" s="162"/>
      <c r="M38" s="162"/>
      <c r="N38" s="124">
        <f>AH36+AO36</f>
        <v>0</v>
      </c>
      <c r="O38" s="125"/>
      <c r="P38" s="125"/>
      <c r="Q38" s="125"/>
      <c r="R38" s="125"/>
      <c r="S38" s="125"/>
      <c r="T38" s="125"/>
      <c r="U38" s="125"/>
      <c r="V38" s="126"/>
      <c r="W38" s="156">
        <f>AK36+AR36</f>
        <v>0</v>
      </c>
      <c r="X38" s="157"/>
      <c r="Y38" s="158"/>
    </row>
    <row r="39" spans="1:44" ht="24.95" customHeight="1" thickTop="1" thickBot="1">
      <c r="A39" s="163" t="s">
        <v>41</v>
      </c>
      <c r="B39" s="164"/>
      <c r="C39" s="164"/>
      <c r="D39" s="164"/>
      <c r="E39" s="164"/>
      <c r="F39" s="164"/>
      <c r="G39" s="164"/>
      <c r="H39" s="164"/>
      <c r="I39" s="164"/>
      <c r="J39" s="164"/>
      <c r="K39" s="164"/>
      <c r="L39" s="164"/>
      <c r="M39" s="164"/>
      <c r="N39" s="127">
        <f>N36+N37+N38</f>
        <v>0</v>
      </c>
      <c r="O39" s="128"/>
      <c r="P39" s="128"/>
      <c r="Q39" s="128"/>
      <c r="R39" s="128"/>
      <c r="S39" s="128"/>
      <c r="T39" s="128"/>
      <c r="U39" s="128"/>
      <c r="V39" s="129"/>
      <c r="W39" s="159">
        <f>W36+W37+W38</f>
        <v>0</v>
      </c>
      <c r="X39" s="159"/>
      <c r="Y39" s="160"/>
    </row>
    <row r="40" spans="1:44" ht="12" customHeight="1">
      <c r="A40" s="36"/>
      <c r="B40" s="36"/>
      <c r="C40" s="36"/>
      <c r="D40" s="36"/>
      <c r="E40" s="36"/>
      <c r="F40" s="36"/>
      <c r="G40" s="36"/>
      <c r="H40" s="36"/>
      <c r="I40" s="36"/>
      <c r="J40" s="36"/>
      <c r="K40" s="36"/>
      <c r="L40" s="36"/>
      <c r="M40" s="36"/>
      <c r="N40" s="37"/>
      <c r="O40" s="37"/>
      <c r="P40" s="37"/>
      <c r="Q40" s="37"/>
      <c r="R40" s="37"/>
      <c r="S40" s="37"/>
      <c r="T40" s="37"/>
      <c r="U40" s="37"/>
      <c r="V40" s="37"/>
      <c r="W40" s="38"/>
      <c r="X40" s="38"/>
      <c r="Y40" s="28"/>
      <c r="Z40" s="28"/>
    </row>
    <row r="41" spans="1:44" ht="23.1" customHeight="1">
      <c r="A41" s="24"/>
      <c r="B41" s="24"/>
      <c r="C41" s="25"/>
      <c r="D41" s="24"/>
      <c r="E41" s="24"/>
      <c r="F41" s="24"/>
      <c r="G41" s="24"/>
      <c r="H41" s="24"/>
      <c r="I41" s="24"/>
      <c r="J41" s="24"/>
      <c r="K41" s="39"/>
      <c r="L41" s="39"/>
      <c r="M41" s="39"/>
      <c r="N41" s="40"/>
      <c r="O41" s="40"/>
      <c r="P41" s="40"/>
      <c r="Q41" s="40"/>
      <c r="R41" s="40"/>
      <c r="S41" s="40"/>
      <c r="T41" s="40"/>
      <c r="U41" s="40"/>
      <c r="V41" s="41"/>
      <c r="W41" s="42"/>
      <c r="X41" s="42"/>
      <c r="Y41" s="11"/>
    </row>
    <row r="42" spans="1:44" ht="17.25">
      <c r="A42" s="147" t="s">
        <v>7</v>
      </c>
      <c r="B42" s="148"/>
      <c r="C42" s="148"/>
      <c r="D42" s="148"/>
      <c r="E42" s="148"/>
      <c r="F42" s="148"/>
      <c r="G42" s="148"/>
      <c r="H42" s="148"/>
      <c r="I42" s="148"/>
      <c r="J42" s="148"/>
      <c r="K42" s="148"/>
      <c r="L42" s="148"/>
      <c r="M42" s="149"/>
      <c r="N42" s="115"/>
      <c r="O42" s="116"/>
      <c r="P42" s="116"/>
      <c r="Q42" s="116"/>
      <c r="R42" s="116"/>
      <c r="S42" s="116"/>
      <c r="T42" s="116"/>
      <c r="U42" s="116"/>
      <c r="V42" s="117"/>
      <c r="W42" s="33"/>
      <c r="X42" s="33"/>
      <c r="Y42" s="23"/>
    </row>
    <row r="43" spans="1:44">
      <c r="A43" s="133" t="s">
        <v>13</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row>
  </sheetData>
  <sheetProtection sheet="1" objects="1" scenarios="1"/>
  <mergeCells count="74">
    <mergeCell ref="N29:V29"/>
    <mergeCell ref="N25:V25"/>
    <mergeCell ref="N26:V26"/>
    <mergeCell ref="N27:V27"/>
    <mergeCell ref="N42:V42"/>
    <mergeCell ref="N34:V34"/>
    <mergeCell ref="N35:V35"/>
    <mergeCell ref="N36:V36"/>
    <mergeCell ref="N38:V38"/>
    <mergeCell ref="N39:V39"/>
    <mergeCell ref="N32:V32"/>
    <mergeCell ref="N33:V33"/>
    <mergeCell ref="N20:V20"/>
    <mergeCell ref="N22:V22"/>
    <mergeCell ref="N23:V23"/>
    <mergeCell ref="N24:V24"/>
    <mergeCell ref="N21:V21"/>
    <mergeCell ref="N28:V28"/>
    <mergeCell ref="N30:V30"/>
    <mergeCell ref="N31:V31"/>
    <mergeCell ref="N16:V16"/>
    <mergeCell ref="N17:V17"/>
    <mergeCell ref="N18:V18"/>
    <mergeCell ref="N19:V19"/>
    <mergeCell ref="A1:Y1"/>
    <mergeCell ref="A4:B5"/>
    <mergeCell ref="N12:V12"/>
    <mergeCell ref="N13:V13"/>
    <mergeCell ref="A43:Y43"/>
    <mergeCell ref="N7:Y7"/>
    <mergeCell ref="A7:D7"/>
    <mergeCell ref="E9:M9"/>
    <mergeCell ref="E34:M34"/>
    <mergeCell ref="E35:M35"/>
    <mergeCell ref="N10:V10"/>
    <mergeCell ref="N11:V11"/>
    <mergeCell ref="N14:V14"/>
    <mergeCell ref="N15:V15"/>
    <mergeCell ref="A42:M42"/>
    <mergeCell ref="E10:M10"/>
    <mergeCell ref="E11:M11"/>
    <mergeCell ref="E12:M12"/>
    <mergeCell ref="E13:M13"/>
    <mergeCell ref="E14:M14"/>
    <mergeCell ref="E15:M15"/>
    <mergeCell ref="E16:M16"/>
    <mergeCell ref="E17:M17"/>
    <mergeCell ref="E18:M18"/>
    <mergeCell ref="E25:M25"/>
    <mergeCell ref="E26:M26"/>
    <mergeCell ref="E19:M19"/>
    <mergeCell ref="E20:M20"/>
    <mergeCell ref="E21:M21"/>
    <mergeCell ref="E22:M22"/>
    <mergeCell ref="W38:Y38"/>
    <mergeCell ref="W39:Y39"/>
    <mergeCell ref="E27:M27"/>
    <mergeCell ref="A38:M38"/>
    <mergeCell ref="A36:M36"/>
    <mergeCell ref="E31:M31"/>
    <mergeCell ref="E32:M32"/>
    <mergeCell ref="E33:M33"/>
    <mergeCell ref="A39:M39"/>
    <mergeCell ref="E28:M28"/>
    <mergeCell ref="A37:M37"/>
    <mergeCell ref="N37:V37"/>
    <mergeCell ref="W37:Y37"/>
    <mergeCell ref="Y4:Y5"/>
    <mergeCell ref="W36:Y36"/>
    <mergeCell ref="N9:V9"/>
    <mergeCell ref="E29:M29"/>
    <mergeCell ref="E30:M30"/>
    <mergeCell ref="E23:M23"/>
    <mergeCell ref="E24:M24"/>
  </mergeCells>
  <phoneticPr fontId="2"/>
  <conditionalFormatting sqref="N41:V41 T2:Y3 S2:S4 Y4:Y5">
    <cfRule type="cellIs" dxfId="11" priority="1" stopIfTrue="1" operator="equal">
      <formula>0</formula>
    </cfRule>
  </conditionalFormatting>
  <conditionalFormatting sqref="X40 W36:W40">
    <cfRule type="cellIs" dxfId="10" priority="2" stopIfTrue="1" operator="equal">
      <formula>"込"</formula>
    </cfRule>
  </conditionalFormatting>
  <conditionalFormatting sqref="W10:X35">
    <cfRule type="cellIs" dxfId="9" priority="3" stopIfTrue="1" operator="equal">
      <formula>0.05</formula>
    </cfRule>
    <cfRule type="cellIs" dxfId="8" priority="4" stopIfTrue="1" operator="equal">
      <formula>0.08</formula>
    </cfRule>
  </conditionalFormatting>
  <dataValidations count="4">
    <dataValidation type="list" showInputMessage="1" showErrorMessage="1" sqref="N7:Y7">
      <formula1>$AD$10:$AD$12</formula1>
    </dataValidation>
    <dataValidation showInputMessage="1" showErrorMessage="1" sqref="X40 W36:W40"/>
    <dataValidation type="list" showInputMessage="1" showErrorMessage="1" sqref="X10:X35">
      <formula1>$AC$10:$AC$12</formula1>
    </dataValidation>
    <dataValidation type="list" allowBlank="1" showInputMessage="1" showErrorMessage="1" sqref="W10:W35">
      <formula1>$AB$10:$AB$12</formula1>
    </dataValidation>
  </dataValidations>
  <printOptions horizontalCentered="1"/>
  <pageMargins left="0" right="0" top="0.98425196850393704" bottom="0.59055118110236227" header="0.51181102362204722" footer="0.51181102362204722"/>
  <pageSetup paperSize="9" scale="80"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6"/>
  <dimension ref="A1:AR43"/>
  <sheetViews>
    <sheetView showGridLines="0" zoomScaleNormal="100" workbookViewId="0">
      <pane ySplit="9" topLeftCell="A10" activePane="bottomLeft" state="frozen"/>
      <selection activeCell="N7" sqref="N7:Y7"/>
      <selection pane="bottomLeft" activeCell="N7" sqref="N7:Y7"/>
    </sheetView>
  </sheetViews>
  <sheetFormatPr defaultRowHeight="13.5"/>
  <cols>
    <col min="1" max="1" width="22.625" style="9" customWidth="1"/>
    <col min="2" max="2" width="11" style="9" customWidth="1"/>
    <col min="3" max="3" width="8.5" style="10" customWidth="1"/>
    <col min="4" max="4" width="3.25" style="9" customWidth="1"/>
    <col min="5" max="22" width="2" style="9" customWidth="1"/>
    <col min="23" max="23" width="6.125" style="9" customWidth="1"/>
    <col min="24" max="24" width="9.5" style="9" customWidth="1"/>
    <col min="25" max="25" width="22" style="9" customWidth="1"/>
    <col min="26" max="27" width="9" style="9"/>
    <col min="28" max="44" width="9" style="9" hidden="1" customWidth="1"/>
    <col min="45" max="16384" width="9" style="9"/>
  </cols>
  <sheetData>
    <row r="1" spans="1:44" ht="24.75" customHeight="1">
      <c r="A1" s="130" t="s">
        <v>12</v>
      </c>
      <c r="B1" s="130"/>
      <c r="C1" s="130"/>
      <c r="D1" s="130"/>
      <c r="E1" s="130"/>
      <c r="F1" s="130"/>
      <c r="G1" s="130"/>
      <c r="H1" s="130"/>
      <c r="I1" s="130"/>
      <c r="J1" s="130"/>
      <c r="K1" s="130"/>
      <c r="L1" s="130"/>
      <c r="M1" s="130"/>
      <c r="N1" s="130"/>
      <c r="O1" s="130"/>
      <c r="P1" s="130"/>
      <c r="Q1" s="130"/>
      <c r="R1" s="130"/>
      <c r="S1" s="130"/>
      <c r="T1" s="130"/>
      <c r="U1" s="130"/>
      <c r="V1" s="130"/>
      <c r="W1" s="130"/>
      <c r="X1" s="130"/>
      <c r="Y1" s="130"/>
    </row>
    <row r="2" spans="1:44" ht="24" customHeight="1">
      <c r="N2" s="101"/>
      <c r="O2" s="101"/>
      <c r="P2" s="101"/>
      <c r="Q2" s="101"/>
      <c r="R2" s="101"/>
      <c r="S2" s="102"/>
      <c r="T2" s="103"/>
      <c r="U2" s="103"/>
      <c r="V2" s="103"/>
      <c r="W2" s="103"/>
      <c r="X2" s="99" t="s">
        <v>74</v>
      </c>
      <c r="Y2" s="106">
        <f>合計表!$H$3</f>
        <v>0</v>
      </c>
    </row>
    <row r="3" spans="1:44" ht="24" customHeight="1">
      <c r="A3" s="89">
        <f>合計表!A4</f>
        <v>45005</v>
      </c>
      <c r="N3" s="101"/>
      <c r="O3" s="101"/>
      <c r="P3" s="101"/>
      <c r="Q3" s="101"/>
      <c r="R3" s="101"/>
      <c r="S3" s="102"/>
      <c r="T3" s="103"/>
      <c r="U3" s="103"/>
      <c r="V3" s="103"/>
      <c r="W3" s="103"/>
      <c r="X3" s="100" t="s">
        <v>75</v>
      </c>
      <c r="Y3" s="107">
        <f>合計表!$H$4</f>
        <v>0</v>
      </c>
    </row>
    <row r="4" spans="1:44" ht="12" customHeight="1">
      <c r="A4" s="131"/>
      <c r="B4" s="132"/>
      <c r="N4" s="104"/>
      <c r="O4" s="104"/>
      <c r="P4" s="104"/>
      <c r="Q4" s="104"/>
      <c r="R4" s="105"/>
      <c r="S4" s="102"/>
      <c r="T4" s="103"/>
      <c r="U4" s="103"/>
      <c r="V4" s="103"/>
      <c r="W4" s="103"/>
      <c r="X4" s="97" t="s">
        <v>10</v>
      </c>
      <c r="Y4" s="186">
        <f>合計表!$H$5</f>
        <v>0</v>
      </c>
    </row>
    <row r="5" spans="1:44" ht="12" customHeight="1">
      <c r="A5" s="132"/>
      <c r="B5" s="132"/>
      <c r="N5" s="104"/>
      <c r="O5" s="104"/>
      <c r="P5" s="104"/>
      <c r="Q5" s="104"/>
      <c r="R5" s="105"/>
      <c r="S5" s="103"/>
      <c r="T5" s="103"/>
      <c r="U5" s="103"/>
      <c r="V5" s="103"/>
      <c r="W5" s="103"/>
      <c r="X5" s="98" t="s">
        <v>11</v>
      </c>
      <c r="Y5" s="187"/>
    </row>
    <row r="6" spans="1:44" ht="6.75" customHeight="1"/>
    <row r="7" spans="1:44" ht="22.5" customHeight="1">
      <c r="A7" s="136" t="s">
        <v>14</v>
      </c>
      <c r="B7" s="137"/>
      <c r="C7" s="137"/>
      <c r="D7" s="137"/>
      <c r="E7" s="12"/>
      <c r="F7" s="12"/>
      <c r="G7" s="12"/>
      <c r="H7" s="12"/>
      <c r="I7" s="12"/>
      <c r="J7" s="12"/>
      <c r="K7" s="12"/>
      <c r="L7" s="12"/>
      <c r="M7" s="12"/>
      <c r="N7" s="137"/>
      <c r="O7" s="137"/>
      <c r="P7" s="137"/>
      <c r="Q7" s="137"/>
      <c r="R7" s="137"/>
      <c r="S7" s="137"/>
      <c r="T7" s="137"/>
      <c r="U7" s="137"/>
      <c r="V7" s="137"/>
      <c r="W7" s="137"/>
      <c r="X7" s="137"/>
      <c r="Y7" s="191"/>
    </row>
    <row r="8" spans="1:44" ht="8.25" customHeight="1">
      <c r="A8" s="13"/>
      <c r="B8" s="13"/>
      <c r="C8" s="14"/>
      <c r="D8" s="12"/>
      <c r="E8" s="12"/>
      <c r="F8" s="12"/>
      <c r="G8" s="12"/>
      <c r="H8" s="12"/>
      <c r="I8" s="12"/>
      <c r="J8" s="12"/>
      <c r="K8" s="12"/>
      <c r="L8" s="12"/>
      <c r="M8" s="12"/>
      <c r="N8" s="13"/>
      <c r="O8" s="13"/>
      <c r="P8" s="13"/>
      <c r="Q8" s="13"/>
      <c r="R8" s="13"/>
      <c r="S8" s="13"/>
      <c r="T8" s="13"/>
      <c r="U8" s="13"/>
      <c r="V8" s="13"/>
      <c r="W8" s="13"/>
      <c r="X8" s="13"/>
      <c r="Y8" s="13"/>
    </row>
    <row r="9" spans="1:44" ht="22.5" customHeight="1">
      <c r="A9" s="15" t="s">
        <v>0</v>
      </c>
      <c r="B9" s="16" t="s">
        <v>1</v>
      </c>
      <c r="C9" s="17" t="s">
        <v>2</v>
      </c>
      <c r="D9" s="18" t="s">
        <v>3</v>
      </c>
      <c r="E9" s="138" t="s">
        <v>5</v>
      </c>
      <c r="F9" s="139"/>
      <c r="G9" s="139"/>
      <c r="H9" s="139"/>
      <c r="I9" s="139"/>
      <c r="J9" s="139"/>
      <c r="K9" s="139"/>
      <c r="L9" s="139"/>
      <c r="M9" s="140"/>
      <c r="N9" s="138" t="s">
        <v>6</v>
      </c>
      <c r="O9" s="139"/>
      <c r="P9" s="139"/>
      <c r="Q9" s="139"/>
      <c r="R9" s="139"/>
      <c r="S9" s="139"/>
      <c r="T9" s="139"/>
      <c r="U9" s="139"/>
      <c r="V9" s="140"/>
      <c r="W9" s="19" t="s">
        <v>22</v>
      </c>
      <c r="X9" s="19" t="s">
        <v>62</v>
      </c>
      <c r="Y9" s="20" t="s">
        <v>4</v>
      </c>
      <c r="AC9" s="9" t="s">
        <v>24</v>
      </c>
      <c r="AE9" s="26" t="s">
        <v>18</v>
      </c>
      <c r="AF9" s="34" t="s">
        <v>26</v>
      </c>
      <c r="AG9" s="26" t="s">
        <v>25</v>
      </c>
      <c r="AH9" s="26" t="s">
        <v>69</v>
      </c>
      <c r="AI9" s="26" t="s">
        <v>36</v>
      </c>
      <c r="AJ9" s="26" t="s">
        <v>37</v>
      </c>
      <c r="AK9" s="26" t="s">
        <v>70</v>
      </c>
      <c r="AL9" s="26" t="s">
        <v>17</v>
      </c>
      <c r="AM9" s="26" t="s">
        <v>27</v>
      </c>
      <c r="AN9" s="26" t="s">
        <v>28</v>
      </c>
      <c r="AO9" s="26" t="s">
        <v>71</v>
      </c>
      <c r="AP9" s="26" t="s">
        <v>38</v>
      </c>
      <c r="AQ9" s="26" t="s">
        <v>39</v>
      </c>
      <c r="AR9" s="26" t="s">
        <v>72</v>
      </c>
    </row>
    <row r="10" spans="1:44" ht="24.95" customHeight="1">
      <c r="A10" s="5"/>
      <c r="B10" s="6"/>
      <c r="C10" s="7"/>
      <c r="D10" s="8"/>
      <c r="E10" s="188"/>
      <c r="F10" s="189"/>
      <c r="G10" s="189"/>
      <c r="H10" s="189"/>
      <c r="I10" s="189"/>
      <c r="J10" s="189"/>
      <c r="K10" s="189"/>
      <c r="L10" s="189"/>
      <c r="M10" s="190"/>
      <c r="N10" s="144" t="str">
        <f t="shared" ref="N10:N35" si="0">IF(A10="","",ROUND(C10*E10,0))</f>
        <v/>
      </c>
      <c r="O10" s="145"/>
      <c r="P10" s="145"/>
      <c r="Q10" s="145"/>
      <c r="R10" s="145"/>
      <c r="S10" s="145"/>
      <c r="T10" s="145"/>
      <c r="U10" s="145"/>
      <c r="V10" s="146"/>
      <c r="W10" s="35"/>
      <c r="X10" s="87"/>
      <c r="Y10" s="21"/>
      <c r="AB10" s="26" t="s">
        <v>18</v>
      </c>
      <c r="AC10" s="85" t="s">
        <v>63</v>
      </c>
      <c r="AD10" s="9" t="s">
        <v>20</v>
      </c>
      <c r="AE10" s="43" t="str">
        <f>IF($N$7="消　費　税　抜　き",N10,IF(W10="抜",N10,""))</f>
        <v/>
      </c>
      <c r="AF10" s="43" t="str">
        <f>IF($AE10="","",IF($X10="５％",$AE10,""))</f>
        <v/>
      </c>
      <c r="AG10" s="43" t="str">
        <f>IF(AE10="","",IF($X10="８％",$AE10,""))</f>
        <v/>
      </c>
      <c r="AH10" s="43" t="str">
        <f>IF($AE10="","",IF($X10="１０％",$AE10,""))</f>
        <v/>
      </c>
      <c r="AI10" s="43" t="str">
        <f>IF($AE10="","",IF($X10="５％",ROUNDDOWN($AE10*0.05,0),""))</f>
        <v/>
      </c>
      <c r="AJ10" s="43" t="str">
        <f>IF($AE10="","",IF($X10="８％",ROUNDDOWN($AE10*0.08,0),""))</f>
        <v/>
      </c>
      <c r="AK10" s="43" t="str">
        <f>IF($AE10="","",IF($X10="１０％",ROUNDDOWN($AE10*0.1,0),""))</f>
        <v/>
      </c>
      <c r="AL10" s="43" t="str">
        <f>IF($AE10="",$N10,"")</f>
        <v/>
      </c>
      <c r="AM10" s="43" t="str">
        <f>IF($AL10="","",IF($X10="５％",$AL10-$AP10,""))</f>
        <v/>
      </c>
      <c r="AN10" s="43" t="str">
        <f>IF($AL10="","",IF($X10="８％",$AL10-$AQ10,""))</f>
        <v/>
      </c>
      <c r="AO10" s="43" t="str">
        <f>IF($AL10="","",IF($X10="１０％",$AL10-$AR10,""))</f>
        <v/>
      </c>
      <c r="AP10" s="9" t="str">
        <f>IF($AL10="","",IF($X10="５％",ROUNDDOWN($AL10*5/105,0),""))</f>
        <v/>
      </c>
      <c r="AQ10" s="9" t="str">
        <f>IF($AL10="","",IF($X10="８％",ROUNDDOWN($AL10*8/108,0),""))</f>
        <v/>
      </c>
      <c r="AR10" s="9" t="str">
        <f>IF($AL10="","",IF($X10="１０％",ROUNDDOWN($AL10*10/110,0),""))</f>
        <v/>
      </c>
    </row>
    <row r="11" spans="1:44" ht="24.95" customHeight="1">
      <c r="A11" s="1"/>
      <c r="B11" s="2"/>
      <c r="C11" s="3"/>
      <c r="D11" s="4"/>
      <c r="E11" s="141"/>
      <c r="F11" s="142"/>
      <c r="G11" s="142"/>
      <c r="H11" s="142"/>
      <c r="I11" s="142"/>
      <c r="J11" s="142"/>
      <c r="K11" s="142"/>
      <c r="L11" s="142"/>
      <c r="M11" s="143"/>
      <c r="N11" s="112" t="str">
        <f t="shared" si="0"/>
        <v/>
      </c>
      <c r="O11" s="113"/>
      <c r="P11" s="113"/>
      <c r="Q11" s="113"/>
      <c r="R11" s="113"/>
      <c r="S11" s="113"/>
      <c r="T11" s="113"/>
      <c r="U11" s="113"/>
      <c r="V11" s="114"/>
      <c r="W11" s="35"/>
      <c r="X11" s="87"/>
      <c r="Y11" s="22"/>
      <c r="AB11" s="34" t="s">
        <v>17</v>
      </c>
      <c r="AC11" s="88" t="s">
        <v>64</v>
      </c>
      <c r="AD11" s="9" t="s">
        <v>21</v>
      </c>
      <c r="AE11" s="43" t="str">
        <f t="shared" ref="AE11:AE35" si="1">IF($N$7="消　費　税　抜　き",N11,IF(W11="抜",N11,""))</f>
        <v/>
      </c>
      <c r="AF11" s="43" t="str">
        <f t="shared" ref="AF11:AF35" si="2">IF($AE11="","",IF($X11="５％",$AE11,""))</f>
        <v/>
      </c>
      <c r="AG11" s="43" t="str">
        <f t="shared" ref="AG11:AG35" si="3">IF(AE11="","",IF($X11="８％",$AE11,""))</f>
        <v/>
      </c>
      <c r="AH11" s="43" t="str">
        <f t="shared" ref="AH11:AH35" si="4">IF($AE11="","",IF($X11="１０％",$AE11,""))</f>
        <v/>
      </c>
      <c r="AI11" s="43" t="str">
        <f t="shared" ref="AI11:AI35" si="5">IF($AE11="","",IF($X11="５％",ROUNDDOWN($AE11*0.05,0),""))</f>
        <v/>
      </c>
      <c r="AJ11" s="43" t="str">
        <f t="shared" ref="AJ11:AJ35" si="6">IF($AE11="","",IF($X11="８％",ROUNDDOWN($AE11*0.08,0),""))</f>
        <v/>
      </c>
      <c r="AK11" s="43" t="str">
        <f t="shared" ref="AK11:AK35" si="7">IF($AE11="","",IF($X11="１０％",ROUNDDOWN($AE11*0.1,0),""))</f>
        <v/>
      </c>
      <c r="AL11" s="43" t="str">
        <f t="shared" ref="AL11:AL35" si="8">IF($AE11="",$N11,"")</f>
        <v/>
      </c>
      <c r="AM11" s="43" t="str">
        <f t="shared" ref="AM11:AM35" si="9">IF($AL11="","",IF($X11="５％",$AL11-$AP11,""))</f>
        <v/>
      </c>
      <c r="AN11" s="43" t="str">
        <f t="shared" ref="AN11:AN35" si="10">IF($AL11="","",IF($X11="８％",$AL11-$AQ11,""))</f>
        <v/>
      </c>
      <c r="AO11" s="43" t="str">
        <f t="shared" ref="AO11:AO35" si="11">IF($AL11="","",IF($X11="１０％",$AL11-$AR11,""))</f>
        <v/>
      </c>
      <c r="AP11" s="9" t="str">
        <f t="shared" ref="AP11:AP35" si="12">IF($AL11="","",IF($X11="５％",ROUNDDOWN($AL11*5/105,0),""))</f>
        <v/>
      </c>
      <c r="AQ11" s="9" t="str">
        <f t="shared" ref="AQ11:AQ35" si="13">IF($AL11="","",IF($X11="８％",ROUNDDOWN($AL11*8/108,0),""))</f>
        <v/>
      </c>
      <c r="AR11" s="9" t="str">
        <f t="shared" ref="AR11:AR35" si="14">IF($AL11="","",IF($X11="１０％",ROUNDDOWN($AL11*10/110,0),""))</f>
        <v/>
      </c>
    </row>
    <row r="12" spans="1:44" ht="24.95" customHeight="1">
      <c r="A12" s="1"/>
      <c r="B12" s="2"/>
      <c r="C12" s="3"/>
      <c r="D12" s="4"/>
      <c r="E12" s="141"/>
      <c r="F12" s="142"/>
      <c r="G12" s="142"/>
      <c r="H12" s="142"/>
      <c r="I12" s="142"/>
      <c r="J12" s="142"/>
      <c r="K12" s="142"/>
      <c r="L12" s="142"/>
      <c r="M12" s="143"/>
      <c r="N12" s="112" t="str">
        <f t="shared" si="0"/>
        <v/>
      </c>
      <c r="O12" s="113"/>
      <c r="P12" s="113"/>
      <c r="Q12" s="113"/>
      <c r="R12" s="113"/>
      <c r="S12" s="113"/>
      <c r="T12" s="113"/>
      <c r="U12" s="113"/>
      <c r="V12" s="114"/>
      <c r="W12" s="35"/>
      <c r="X12" s="87"/>
      <c r="Y12" s="22"/>
      <c r="AB12" s="34"/>
      <c r="AC12" s="88" t="s">
        <v>68</v>
      </c>
      <c r="AE12" s="43" t="str">
        <f t="shared" si="1"/>
        <v/>
      </c>
      <c r="AF12" s="43" t="str">
        <f t="shared" si="2"/>
        <v/>
      </c>
      <c r="AG12" s="43" t="str">
        <f t="shared" si="3"/>
        <v/>
      </c>
      <c r="AH12" s="43" t="str">
        <f t="shared" si="4"/>
        <v/>
      </c>
      <c r="AI12" s="43" t="str">
        <f t="shared" si="5"/>
        <v/>
      </c>
      <c r="AJ12" s="43" t="str">
        <f t="shared" si="6"/>
        <v/>
      </c>
      <c r="AK12" s="43" t="str">
        <f t="shared" si="7"/>
        <v/>
      </c>
      <c r="AL12" s="43" t="str">
        <f t="shared" si="8"/>
        <v/>
      </c>
      <c r="AM12" s="43" t="str">
        <f t="shared" si="9"/>
        <v/>
      </c>
      <c r="AN12" s="43" t="str">
        <f t="shared" si="10"/>
        <v/>
      </c>
      <c r="AO12" s="43" t="str">
        <f t="shared" si="11"/>
        <v/>
      </c>
      <c r="AP12" s="9" t="str">
        <f t="shared" si="12"/>
        <v/>
      </c>
      <c r="AQ12" s="9" t="str">
        <f t="shared" si="13"/>
        <v/>
      </c>
      <c r="AR12" s="9" t="str">
        <f t="shared" si="14"/>
        <v/>
      </c>
    </row>
    <row r="13" spans="1:44" ht="24.95" customHeight="1">
      <c r="A13" s="1"/>
      <c r="B13" s="2"/>
      <c r="C13" s="3"/>
      <c r="D13" s="4"/>
      <c r="E13" s="141"/>
      <c r="F13" s="142"/>
      <c r="G13" s="142"/>
      <c r="H13" s="142"/>
      <c r="I13" s="142"/>
      <c r="J13" s="142"/>
      <c r="K13" s="142"/>
      <c r="L13" s="142"/>
      <c r="M13" s="143"/>
      <c r="N13" s="112" t="str">
        <f t="shared" si="0"/>
        <v/>
      </c>
      <c r="O13" s="113"/>
      <c r="P13" s="113"/>
      <c r="Q13" s="113"/>
      <c r="R13" s="113"/>
      <c r="S13" s="113"/>
      <c r="T13" s="113"/>
      <c r="U13" s="113"/>
      <c r="V13" s="114"/>
      <c r="W13" s="35"/>
      <c r="X13" s="87"/>
      <c r="Y13" s="22"/>
      <c r="AB13" s="26"/>
      <c r="AC13" s="26"/>
      <c r="AE13" s="43" t="str">
        <f t="shared" si="1"/>
        <v/>
      </c>
      <c r="AF13" s="43" t="str">
        <f t="shared" si="2"/>
        <v/>
      </c>
      <c r="AG13" s="43" t="str">
        <f t="shared" si="3"/>
        <v/>
      </c>
      <c r="AH13" s="43" t="str">
        <f t="shared" si="4"/>
        <v/>
      </c>
      <c r="AI13" s="43" t="str">
        <f t="shared" si="5"/>
        <v/>
      </c>
      <c r="AJ13" s="43" t="str">
        <f t="shared" si="6"/>
        <v/>
      </c>
      <c r="AK13" s="43" t="str">
        <f t="shared" si="7"/>
        <v/>
      </c>
      <c r="AL13" s="43" t="str">
        <f t="shared" si="8"/>
        <v/>
      </c>
      <c r="AM13" s="43" t="str">
        <f t="shared" si="9"/>
        <v/>
      </c>
      <c r="AN13" s="43" t="str">
        <f t="shared" si="10"/>
        <v/>
      </c>
      <c r="AO13" s="43" t="str">
        <f t="shared" si="11"/>
        <v/>
      </c>
      <c r="AP13" s="9" t="str">
        <f t="shared" si="12"/>
        <v/>
      </c>
      <c r="AQ13" s="9" t="str">
        <f t="shared" si="13"/>
        <v/>
      </c>
      <c r="AR13" s="9" t="str">
        <f t="shared" si="14"/>
        <v/>
      </c>
    </row>
    <row r="14" spans="1:44" ht="24.95" customHeight="1">
      <c r="A14" s="1"/>
      <c r="B14" s="2"/>
      <c r="C14" s="3"/>
      <c r="D14" s="4"/>
      <c r="E14" s="141"/>
      <c r="F14" s="142"/>
      <c r="G14" s="142"/>
      <c r="H14" s="142"/>
      <c r="I14" s="142"/>
      <c r="J14" s="142"/>
      <c r="K14" s="142"/>
      <c r="L14" s="142"/>
      <c r="M14" s="143"/>
      <c r="N14" s="112" t="str">
        <f t="shared" si="0"/>
        <v/>
      </c>
      <c r="O14" s="113"/>
      <c r="P14" s="113"/>
      <c r="Q14" s="113"/>
      <c r="R14" s="113"/>
      <c r="S14" s="113"/>
      <c r="T14" s="113"/>
      <c r="U14" s="113"/>
      <c r="V14" s="114"/>
      <c r="W14" s="35"/>
      <c r="X14" s="87"/>
      <c r="Y14" s="22"/>
      <c r="AE14" s="43" t="str">
        <f t="shared" si="1"/>
        <v/>
      </c>
      <c r="AF14" s="43" t="str">
        <f t="shared" si="2"/>
        <v/>
      </c>
      <c r="AG14" s="43" t="str">
        <f t="shared" si="3"/>
        <v/>
      </c>
      <c r="AH14" s="43" t="str">
        <f t="shared" si="4"/>
        <v/>
      </c>
      <c r="AI14" s="43" t="str">
        <f t="shared" si="5"/>
        <v/>
      </c>
      <c r="AJ14" s="43" t="str">
        <f t="shared" si="6"/>
        <v/>
      </c>
      <c r="AK14" s="43" t="str">
        <f t="shared" si="7"/>
        <v/>
      </c>
      <c r="AL14" s="43" t="str">
        <f t="shared" si="8"/>
        <v/>
      </c>
      <c r="AM14" s="43" t="str">
        <f t="shared" si="9"/>
        <v/>
      </c>
      <c r="AN14" s="43" t="str">
        <f t="shared" si="10"/>
        <v/>
      </c>
      <c r="AO14" s="43" t="str">
        <f t="shared" si="11"/>
        <v/>
      </c>
      <c r="AP14" s="9" t="str">
        <f t="shared" si="12"/>
        <v/>
      </c>
      <c r="AQ14" s="9" t="str">
        <f t="shared" si="13"/>
        <v/>
      </c>
      <c r="AR14" s="9" t="str">
        <f t="shared" si="14"/>
        <v/>
      </c>
    </row>
    <row r="15" spans="1:44" ht="24.95" customHeight="1">
      <c r="A15" s="1"/>
      <c r="B15" s="2"/>
      <c r="C15" s="3"/>
      <c r="D15" s="4"/>
      <c r="E15" s="141"/>
      <c r="F15" s="142"/>
      <c r="G15" s="142"/>
      <c r="H15" s="142"/>
      <c r="I15" s="142"/>
      <c r="J15" s="142"/>
      <c r="K15" s="142"/>
      <c r="L15" s="142"/>
      <c r="M15" s="143"/>
      <c r="N15" s="112" t="str">
        <f t="shared" si="0"/>
        <v/>
      </c>
      <c r="O15" s="113"/>
      <c r="P15" s="113"/>
      <c r="Q15" s="113"/>
      <c r="R15" s="113"/>
      <c r="S15" s="113"/>
      <c r="T15" s="113"/>
      <c r="U15" s="113"/>
      <c r="V15" s="114"/>
      <c r="W15" s="35"/>
      <c r="X15" s="87"/>
      <c r="Y15" s="22"/>
      <c r="AE15" s="43" t="str">
        <f t="shared" si="1"/>
        <v/>
      </c>
      <c r="AF15" s="43" t="str">
        <f t="shared" si="2"/>
        <v/>
      </c>
      <c r="AG15" s="43" t="str">
        <f t="shared" si="3"/>
        <v/>
      </c>
      <c r="AH15" s="43" t="str">
        <f t="shared" si="4"/>
        <v/>
      </c>
      <c r="AI15" s="43" t="str">
        <f t="shared" si="5"/>
        <v/>
      </c>
      <c r="AJ15" s="43" t="str">
        <f t="shared" si="6"/>
        <v/>
      </c>
      <c r="AK15" s="43" t="str">
        <f t="shared" si="7"/>
        <v/>
      </c>
      <c r="AL15" s="43" t="str">
        <f t="shared" si="8"/>
        <v/>
      </c>
      <c r="AM15" s="43" t="str">
        <f t="shared" si="9"/>
        <v/>
      </c>
      <c r="AN15" s="43" t="str">
        <f t="shared" si="10"/>
        <v/>
      </c>
      <c r="AO15" s="43" t="str">
        <f t="shared" si="11"/>
        <v/>
      </c>
      <c r="AP15" s="9" t="str">
        <f t="shared" si="12"/>
        <v/>
      </c>
      <c r="AQ15" s="9" t="str">
        <f t="shared" si="13"/>
        <v/>
      </c>
      <c r="AR15" s="9" t="str">
        <f t="shared" si="14"/>
        <v/>
      </c>
    </row>
    <row r="16" spans="1:44" ht="24.95" customHeight="1">
      <c r="A16" s="1"/>
      <c r="B16" s="2"/>
      <c r="C16" s="3"/>
      <c r="D16" s="4"/>
      <c r="E16" s="141"/>
      <c r="F16" s="142"/>
      <c r="G16" s="142"/>
      <c r="H16" s="142"/>
      <c r="I16" s="142"/>
      <c r="J16" s="142"/>
      <c r="K16" s="142"/>
      <c r="L16" s="142"/>
      <c r="M16" s="143"/>
      <c r="N16" s="112" t="str">
        <f t="shared" si="0"/>
        <v/>
      </c>
      <c r="O16" s="113"/>
      <c r="P16" s="113"/>
      <c r="Q16" s="113"/>
      <c r="R16" s="113"/>
      <c r="S16" s="113"/>
      <c r="T16" s="113"/>
      <c r="U16" s="113"/>
      <c r="V16" s="114"/>
      <c r="W16" s="35"/>
      <c r="X16" s="87"/>
      <c r="Y16" s="22"/>
      <c r="AE16" s="43" t="str">
        <f t="shared" si="1"/>
        <v/>
      </c>
      <c r="AF16" s="43" t="str">
        <f t="shared" si="2"/>
        <v/>
      </c>
      <c r="AG16" s="43" t="str">
        <f t="shared" si="3"/>
        <v/>
      </c>
      <c r="AH16" s="43" t="str">
        <f t="shared" si="4"/>
        <v/>
      </c>
      <c r="AI16" s="43" t="str">
        <f t="shared" si="5"/>
        <v/>
      </c>
      <c r="AJ16" s="43" t="str">
        <f t="shared" si="6"/>
        <v/>
      </c>
      <c r="AK16" s="43" t="str">
        <f t="shared" si="7"/>
        <v/>
      </c>
      <c r="AL16" s="43" t="str">
        <f t="shared" si="8"/>
        <v/>
      </c>
      <c r="AM16" s="43" t="str">
        <f t="shared" si="9"/>
        <v/>
      </c>
      <c r="AN16" s="43" t="str">
        <f t="shared" si="10"/>
        <v/>
      </c>
      <c r="AO16" s="43" t="str">
        <f t="shared" si="11"/>
        <v/>
      </c>
      <c r="AP16" s="9" t="str">
        <f t="shared" si="12"/>
        <v/>
      </c>
      <c r="AQ16" s="9" t="str">
        <f t="shared" si="13"/>
        <v/>
      </c>
      <c r="AR16" s="9" t="str">
        <f t="shared" si="14"/>
        <v/>
      </c>
    </row>
    <row r="17" spans="1:44" ht="24.95" customHeight="1">
      <c r="A17" s="1"/>
      <c r="B17" s="2"/>
      <c r="C17" s="3"/>
      <c r="D17" s="4"/>
      <c r="E17" s="141"/>
      <c r="F17" s="142"/>
      <c r="G17" s="142"/>
      <c r="H17" s="142"/>
      <c r="I17" s="142"/>
      <c r="J17" s="142"/>
      <c r="K17" s="142"/>
      <c r="L17" s="142"/>
      <c r="M17" s="143"/>
      <c r="N17" s="112" t="str">
        <f t="shared" si="0"/>
        <v/>
      </c>
      <c r="O17" s="113"/>
      <c r="P17" s="113"/>
      <c r="Q17" s="113"/>
      <c r="R17" s="113"/>
      <c r="S17" s="113"/>
      <c r="T17" s="113"/>
      <c r="U17" s="113"/>
      <c r="V17" s="114"/>
      <c r="W17" s="35"/>
      <c r="X17" s="87"/>
      <c r="Y17" s="22"/>
      <c r="AE17" s="43" t="str">
        <f t="shared" si="1"/>
        <v/>
      </c>
      <c r="AF17" s="43" t="str">
        <f t="shared" si="2"/>
        <v/>
      </c>
      <c r="AG17" s="43" t="str">
        <f t="shared" si="3"/>
        <v/>
      </c>
      <c r="AH17" s="43" t="str">
        <f t="shared" si="4"/>
        <v/>
      </c>
      <c r="AI17" s="43" t="str">
        <f t="shared" si="5"/>
        <v/>
      </c>
      <c r="AJ17" s="43" t="str">
        <f t="shared" si="6"/>
        <v/>
      </c>
      <c r="AK17" s="43" t="str">
        <f t="shared" si="7"/>
        <v/>
      </c>
      <c r="AL17" s="43" t="str">
        <f t="shared" si="8"/>
        <v/>
      </c>
      <c r="AM17" s="43" t="str">
        <f t="shared" si="9"/>
        <v/>
      </c>
      <c r="AN17" s="43" t="str">
        <f t="shared" si="10"/>
        <v/>
      </c>
      <c r="AO17" s="43" t="str">
        <f t="shared" si="11"/>
        <v/>
      </c>
      <c r="AP17" s="9" t="str">
        <f t="shared" si="12"/>
        <v/>
      </c>
      <c r="AQ17" s="9" t="str">
        <f t="shared" si="13"/>
        <v/>
      </c>
      <c r="AR17" s="9" t="str">
        <f t="shared" si="14"/>
        <v/>
      </c>
    </row>
    <row r="18" spans="1:44" ht="24.95" customHeight="1">
      <c r="A18" s="1"/>
      <c r="B18" s="2"/>
      <c r="C18" s="3"/>
      <c r="D18" s="4"/>
      <c r="E18" s="141"/>
      <c r="F18" s="142"/>
      <c r="G18" s="142"/>
      <c r="H18" s="142"/>
      <c r="I18" s="142"/>
      <c r="J18" s="142"/>
      <c r="K18" s="142"/>
      <c r="L18" s="142"/>
      <c r="M18" s="143"/>
      <c r="N18" s="112" t="str">
        <f t="shared" si="0"/>
        <v/>
      </c>
      <c r="O18" s="113"/>
      <c r="P18" s="113"/>
      <c r="Q18" s="113"/>
      <c r="R18" s="113"/>
      <c r="S18" s="113"/>
      <c r="T18" s="113"/>
      <c r="U18" s="113"/>
      <c r="V18" s="114"/>
      <c r="W18" s="35"/>
      <c r="X18" s="87"/>
      <c r="Y18" s="22"/>
      <c r="AE18" s="43" t="str">
        <f t="shared" si="1"/>
        <v/>
      </c>
      <c r="AF18" s="43" t="str">
        <f t="shared" si="2"/>
        <v/>
      </c>
      <c r="AG18" s="43" t="str">
        <f t="shared" si="3"/>
        <v/>
      </c>
      <c r="AH18" s="43" t="str">
        <f t="shared" si="4"/>
        <v/>
      </c>
      <c r="AI18" s="43" t="str">
        <f t="shared" si="5"/>
        <v/>
      </c>
      <c r="AJ18" s="43" t="str">
        <f t="shared" si="6"/>
        <v/>
      </c>
      <c r="AK18" s="43" t="str">
        <f t="shared" si="7"/>
        <v/>
      </c>
      <c r="AL18" s="43" t="str">
        <f t="shared" si="8"/>
        <v/>
      </c>
      <c r="AM18" s="43" t="str">
        <f t="shared" si="9"/>
        <v/>
      </c>
      <c r="AN18" s="43" t="str">
        <f t="shared" si="10"/>
        <v/>
      </c>
      <c r="AO18" s="43" t="str">
        <f t="shared" si="11"/>
        <v/>
      </c>
      <c r="AP18" s="9" t="str">
        <f t="shared" si="12"/>
        <v/>
      </c>
      <c r="AQ18" s="9" t="str">
        <f t="shared" si="13"/>
        <v/>
      </c>
      <c r="AR18" s="9" t="str">
        <f t="shared" si="14"/>
        <v/>
      </c>
    </row>
    <row r="19" spans="1:44" ht="24.95" customHeight="1">
      <c r="A19" s="1"/>
      <c r="B19" s="2"/>
      <c r="C19" s="3"/>
      <c r="D19" s="4"/>
      <c r="E19" s="141"/>
      <c r="F19" s="142"/>
      <c r="G19" s="142"/>
      <c r="H19" s="142"/>
      <c r="I19" s="142"/>
      <c r="J19" s="142"/>
      <c r="K19" s="142"/>
      <c r="L19" s="142"/>
      <c r="M19" s="143"/>
      <c r="N19" s="112" t="str">
        <f t="shared" si="0"/>
        <v/>
      </c>
      <c r="O19" s="113"/>
      <c r="P19" s="113"/>
      <c r="Q19" s="113"/>
      <c r="R19" s="113"/>
      <c r="S19" s="113"/>
      <c r="T19" s="113"/>
      <c r="U19" s="113"/>
      <c r="V19" s="114"/>
      <c r="W19" s="35"/>
      <c r="X19" s="87"/>
      <c r="Y19" s="22"/>
      <c r="AE19" s="43" t="str">
        <f t="shared" si="1"/>
        <v/>
      </c>
      <c r="AF19" s="43" t="str">
        <f t="shared" si="2"/>
        <v/>
      </c>
      <c r="AG19" s="43" t="str">
        <f t="shared" si="3"/>
        <v/>
      </c>
      <c r="AH19" s="43" t="str">
        <f t="shared" si="4"/>
        <v/>
      </c>
      <c r="AI19" s="43" t="str">
        <f t="shared" si="5"/>
        <v/>
      </c>
      <c r="AJ19" s="43" t="str">
        <f t="shared" si="6"/>
        <v/>
      </c>
      <c r="AK19" s="43" t="str">
        <f t="shared" si="7"/>
        <v/>
      </c>
      <c r="AL19" s="43" t="str">
        <f t="shared" si="8"/>
        <v/>
      </c>
      <c r="AM19" s="43" t="str">
        <f t="shared" si="9"/>
        <v/>
      </c>
      <c r="AN19" s="43" t="str">
        <f t="shared" si="10"/>
        <v/>
      </c>
      <c r="AO19" s="43" t="str">
        <f t="shared" si="11"/>
        <v/>
      </c>
      <c r="AP19" s="9" t="str">
        <f t="shared" si="12"/>
        <v/>
      </c>
      <c r="AQ19" s="9" t="str">
        <f t="shared" si="13"/>
        <v/>
      </c>
      <c r="AR19" s="9" t="str">
        <f t="shared" si="14"/>
        <v/>
      </c>
    </row>
    <row r="20" spans="1:44" ht="24.95" customHeight="1">
      <c r="A20" s="1"/>
      <c r="B20" s="2"/>
      <c r="C20" s="3"/>
      <c r="D20" s="4"/>
      <c r="E20" s="141"/>
      <c r="F20" s="142"/>
      <c r="G20" s="142"/>
      <c r="H20" s="142"/>
      <c r="I20" s="142"/>
      <c r="J20" s="142"/>
      <c r="K20" s="142"/>
      <c r="L20" s="142"/>
      <c r="M20" s="143"/>
      <c r="N20" s="112" t="str">
        <f t="shared" si="0"/>
        <v/>
      </c>
      <c r="O20" s="113"/>
      <c r="P20" s="113"/>
      <c r="Q20" s="113"/>
      <c r="R20" s="113"/>
      <c r="S20" s="113"/>
      <c r="T20" s="113"/>
      <c r="U20" s="113"/>
      <c r="V20" s="114"/>
      <c r="W20" s="35"/>
      <c r="X20" s="87"/>
      <c r="Y20" s="22"/>
      <c r="AE20" s="43" t="str">
        <f t="shared" si="1"/>
        <v/>
      </c>
      <c r="AF20" s="43" t="str">
        <f t="shared" si="2"/>
        <v/>
      </c>
      <c r="AG20" s="43" t="str">
        <f t="shared" si="3"/>
        <v/>
      </c>
      <c r="AH20" s="43" t="str">
        <f t="shared" si="4"/>
        <v/>
      </c>
      <c r="AI20" s="43" t="str">
        <f t="shared" si="5"/>
        <v/>
      </c>
      <c r="AJ20" s="43" t="str">
        <f t="shared" si="6"/>
        <v/>
      </c>
      <c r="AK20" s="43" t="str">
        <f t="shared" si="7"/>
        <v/>
      </c>
      <c r="AL20" s="43" t="str">
        <f t="shared" si="8"/>
        <v/>
      </c>
      <c r="AM20" s="43" t="str">
        <f t="shared" si="9"/>
        <v/>
      </c>
      <c r="AN20" s="43" t="str">
        <f t="shared" si="10"/>
        <v/>
      </c>
      <c r="AO20" s="43" t="str">
        <f t="shared" si="11"/>
        <v/>
      </c>
      <c r="AP20" s="9" t="str">
        <f t="shared" si="12"/>
        <v/>
      </c>
      <c r="AQ20" s="9" t="str">
        <f t="shared" si="13"/>
        <v/>
      </c>
      <c r="AR20" s="9" t="str">
        <f t="shared" si="14"/>
        <v/>
      </c>
    </row>
    <row r="21" spans="1:44" ht="24.95" customHeight="1">
      <c r="A21" s="1"/>
      <c r="B21" s="2"/>
      <c r="C21" s="3"/>
      <c r="D21" s="4"/>
      <c r="E21" s="141"/>
      <c r="F21" s="142"/>
      <c r="G21" s="142"/>
      <c r="H21" s="142"/>
      <c r="I21" s="142"/>
      <c r="J21" s="142"/>
      <c r="K21" s="142"/>
      <c r="L21" s="142"/>
      <c r="M21" s="143"/>
      <c r="N21" s="112" t="str">
        <f t="shared" si="0"/>
        <v/>
      </c>
      <c r="O21" s="113"/>
      <c r="P21" s="113"/>
      <c r="Q21" s="113"/>
      <c r="R21" s="113"/>
      <c r="S21" s="113"/>
      <c r="T21" s="113"/>
      <c r="U21" s="113"/>
      <c r="V21" s="114"/>
      <c r="W21" s="35"/>
      <c r="X21" s="87"/>
      <c r="Y21" s="22"/>
      <c r="AE21" s="43" t="str">
        <f t="shared" si="1"/>
        <v/>
      </c>
      <c r="AF21" s="43" t="str">
        <f t="shared" si="2"/>
        <v/>
      </c>
      <c r="AG21" s="43" t="str">
        <f t="shared" si="3"/>
        <v/>
      </c>
      <c r="AH21" s="43" t="str">
        <f t="shared" si="4"/>
        <v/>
      </c>
      <c r="AI21" s="43" t="str">
        <f t="shared" si="5"/>
        <v/>
      </c>
      <c r="AJ21" s="43" t="str">
        <f t="shared" si="6"/>
        <v/>
      </c>
      <c r="AK21" s="43" t="str">
        <f t="shared" si="7"/>
        <v/>
      </c>
      <c r="AL21" s="43" t="str">
        <f t="shared" si="8"/>
        <v/>
      </c>
      <c r="AM21" s="43" t="str">
        <f t="shared" si="9"/>
        <v/>
      </c>
      <c r="AN21" s="43" t="str">
        <f t="shared" si="10"/>
        <v/>
      </c>
      <c r="AO21" s="43" t="str">
        <f t="shared" si="11"/>
        <v/>
      </c>
      <c r="AP21" s="9" t="str">
        <f t="shared" si="12"/>
        <v/>
      </c>
      <c r="AQ21" s="9" t="str">
        <f t="shared" si="13"/>
        <v/>
      </c>
      <c r="AR21" s="9" t="str">
        <f t="shared" si="14"/>
        <v/>
      </c>
    </row>
    <row r="22" spans="1:44" ht="24.95" customHeight="1">
      <c r="A22" s="1"/>
      <c r="B22" s="2"/>
      <c r="C22" s="3"/>
      <c r="D22" s="4"/>
      <c r="E22" s="141"/>
      <c r="F22" s="142"/>
      <c r="G22" s="142"/>
      <c r="H22" s="142"/>
      <c r="I22" s="142"/>
      <c r="J22" s="142"/>
      <c r="K22" s="142"/>
      <c r="L22" s="142"/>
      <c r="M22" s="143"/>
      <c r="N22" s="112" t="str">
        <f t="shared" si="0"/>
        <v/>
      </c>
      <c r="O22" s="113"/>
      <c r="P22" s="113"/>
      <c r="Q22" s="113"/>
      <c r="R22" s="113"/>
      <c r="S22" s="113"/>
      <c r="T22" s="113"/>
      <c r="U22" s="113"/>
      <c r="V22" s="114"/>
      <c r="W22" s="35"/>
      <c r="X22" s="87"/>
      <c r="Y22" s="22"/>
      <c r="AE22" s="43" t="str">
        <f t="shared" si="1"/>
        <v/>
      </c>
      <c r="AF22" s="43" t="str">
        <f t="shared" si="2"/>
        <v/>
      </c>
      <c r="AG22" s="43" t="str">
        <f t="shared" si="3"/>
        <v/>
      </c>
      <c r="AH22" s="43" t="str">
        <f t="shared" si="4"/>
        <v/>
      </c>
      <c r="AI22" s="43" t="str">
        <f t="shared" si="5"/>
        <v/>
      </c>
      <c r="AJ22" s="43" t="str">
        <f t="shared" si="6"/>
        <v/>
      </c>
      <c r="AK22" s="43" t="str">
        <f t="shared" si="7"/>
        <v/>
      </c>
      <c r="AL22" s="43" t="str">
        <f t="shared" si="8"/>
        <v/>
      </c>
      <c r="AM22" s="43" t="str">
        <f t="shared" si="9"/>
        <v/>
      </c>
      <c r="AN22" s="43" t="str">
        <f t="shared" si="10"/>
        <v/>
      </c>
      <c r="AO22" s="43" t="str">
        <f t="shared" si="11"/>
        <v/>
      </c>
      <c r="AP22" s="9" t="str">
        <f t="shared" si="12"/>
        <v/>
      </c>
      <c r="AQ22" s="9" t="str">
        <f t="shared" si="13"/>
        <v/>
      </c>
      <c r="AR22" s="9" t="str">
        <f t="shared" si="14"/>
        <v/>
      </c>
    </row>
    <row r="23" spans="1:44" ht="24.95" customHeight="1">
      <c r="A23" s="1"/>
      <c r="B23" s="2"/>
      <c r="C23" s="3"/>
      <c r="D23" s="4"/>
      <c r="E23" s="141"/>
      <c r="F23" s="142"/>
      <c r="G23" s="142"/>
      <c r="H23" s="142"/>
      <c r="I23" s="142"/>
      <c r="J23" s="142"/>
      <c r="K23" s="142"/>
      <c r="L23" s="142"/>
      <c r="M23" s="143"/>
      <c r="N23" s="112" t="str">
        <f t="shared" si="0"/>
        <v/>
      </c>
      <c r="O23" s="113"/>
      <c r="P23" s="113"/>
      <c r="Q23" s="113"/>
      <c r="R23" s="113"/>
      <c r="S23" s="113"/>
      <c r="T23" s="113"/>
      <c r="U23" s="113"/>
      <c r="V23" s="114"/>
      <c r="W23" s="35"/>
      <c r="X23" s="87"/>
      <c r="Y23" s="22"/>
      <c r="AE23" s="43" t="str">
        <f t="shared" si="1"/>
        <v/>
      </c>
      <c r="AF23" s="43" t="str">
        <f t="shared" si="2"/>
        <v/>
      </c>
      <c r="AG23" s="43" t="str">
        <f t="shared" si="3"/>
        <v/>
      </c>
      <c r="AH23" s="43" t="str">
        <f t="shared" si="4"/>
        <v/>
      </c>
      <c r="AI23" s="43" t="str">
        <f t="shared" si="5"/>
        <v/>
      </c>
      <c r="AJ23" s="43" t="str">
        <f t="shared" si="6"/>
        <v/>
      </c>
      <c r="AK23" s="43" t="str">
        <f t="shared" si="7"/>
        <v/>
      </c>
      <c r="AL23" s="43" t="str">
        <f t="shared" si="8"/>
        <v/>
      </c>
      <c r="AM23" s="43" t="str">
        <f t="shared" si="9"/>
        <v/>
      </c>
      <c r="AN23" s="43" t="str">
        <f t="shared" si="10"/>
        <v/>
      </c>
      <c r="AO23" s="43" t="str">
        <f t="shared" si="11"/>
        <v/>
      </c>
      <c r="AP23" s="9" t="str">
        <f t="shared" si="12"/>
        <v/>
      </c>
      <c r="AQ23" s="9" t="str">
        <f t="shared" si="13"/>
        <v/>
      </c>
      <c r="AR23" s="9" t="str">
        <f t="shared" si="14"/>
        <v/>
      </c>
    </row>
    <row r="24" spans="1:44" ht="24.95" customHeight="1">
      <c r="A24" s="1"/>
      <c r="B24" s="2"/>
      <c r="C24" s="3"/>
      <c r="D24" s="4"/>
      <c r="E24" s="141"/>
      <c r="F24" s="142"/>
      <c r="G24" s="142"/>
      <c r="H24" s="142"/>
      <c r="I24" s="142"/>
      <c r="J24" s="142"/>
      <c r="K24" s="142"/>
      <c r="L24" s="142"/>
      <c r="M24" s="143"/>
      <c r="N24" s="112" t="str">
        <f t="shared" si="0"/>
        <v/>
      </c>
      <c r="O24" s="113"/>
      <c r="P24" s="113"/>
      <c r="Q24" s="113"/>
      <c r="R24" s="113"/>
      <c r="S24" s="113"/>
      <c r="T24" s="113"/>
      <c r="U24" s="113"/>
      <c r="V24" s="114"/>
      <c r="W24" s="35"/>
      <c r="X24" s="87"/>
      <c r="Y24" s="22"/>
      <c r="AE24" s="43" t="str">
        <f t="shared" si="1"/>
        <v/>
      </c>
      <c r="AF24" s="43" t="str">
        <f t="shared" si="2"/>
        <v/>
      </c>
      <c r="AG24" s="43" t="str">
        <f t="shared" si="3"/>
        <v/>
      </c>
      <c r="AH24" s="43" t="str">
        <f t="shared" si="4"/>
        <v/>
      </c>
      <c r="AI24" s="43" t="str">
        <f t="shared" si="5"/>
        <v/>
      </c>
      <c r="AJ24" s="43" t="str">
        <f t="shared" si="6"/>
        <v/>
      </c>
      <c r="AK24" s="43" t="str">
        <f t="shared" si="7"/>
        <v/>
      </c>
      <c r="AL24" s="43" t="str">
        <f t="shared" si="8"/>
        <v/>
      </c>
      <c r="AM24" s="43" t="str">
        <f t="shared" si="9"/>
        <v/>
      </c>
      <c r="AN24" s="43" t="str">
        <f t="shared" si="10"/>
        <v/>
      </c>
      <c r="AO24" s="43" t="str">
        <f t="shared" si="11"/>
        <v/>
      </c>
      <c r="AP24" s="9" t="str">
        <f t="shared" si="12"/>
        <v/>
      </c>
      <c r="AQ24" s="9" t="str">
        <f t="shared" si="13"/>
        <v/>
      </c>
      <c r="AR24" s="9" t="str">
        <f t="shared" si="14"/>
        <v/>
      </c>
    </row>
    <row r="25" spans="1:44" ht="24.95" customHeight="1">
      <c r="A25" s="1"/>
      <c r="B25" s="2"/>
      <c r="C25" s="3"/>
      <c r="D25" s="4"/>
      <c r="E25" s="141"/>
      <c r="F25" s="142"/>
      <c r="G25" s="142"/>
      <c r="H25" s="142"/>
      <c r="I25" s="142"/>
      <c r="J25" s="142"/>
      <c r="K25" s="142"/>
      <c r="L25" s="142"/>
      <c r="M25" s="143"/>
      <c r="N25" s="112" t="str">
        <f t="shared" si="0"/>
        <v/>
      </c>
      <c r="O25" s="113"/>
      <c r="P25" s="113"/>
      <c r="Q25" s="113"/>
      <c r="R25" s="113"/>
      <c r="S25" s="113"/>
      <c r="T25" s="113"/>
      <c r="U25" s="113"/>
      <c r="V25" s="114"/>
      <c r="W25" s="35"/>
      <c r="X25" s="87"/>
      <c r="Y25" s="22"/>
      <c r="AE25" s="43" t="str">
        <f t="shared" si="1"/>
        <v/>
      </c>
      <c r="AF25" s="43" t="str">
        <f t="shared" si="2"/>
        <v/>
      </c>
      <c r="AG25" s="43" t="str">
        <f t="shared" si="3"/>
        <v/>
      </c>
      <c r="AH25" s="43" t="str">
        <f t="shared" si="4"/>
        <v/>
      </c>
      <c r="AI25" s="43" t="str">
        <f t="shared" si="5"/>
        <v/>
      </c>
      <c r="AJ25" s="43" t="str">
        <f t="shared" si="6"/>
        <v/>
      </c>
      <c r="AK25" s="43" t="str">
        <f t="shared" si="7"/>
        <v/>
      </c>
      <c r="AL25" s="43" t="str">
        <f t="shared" si="8"/>
        <v/>
      </c>
      <c r="AM25" s="43" t="str">
        <f t="shared" si="9"/>
        <v/>
      </c>
      <c r="AN25" s="43" t="str">
        <f t="shared" si="10"/>
        <v/>
      </c>
      <c r="AO25" s="43" t="str">
        <f t="shared" si="11"/>
        <v/>
      </c>
      <c r="AP25" s="9" t="str">
        <f t="shared" si="12"/>
        <v/>
      </c>
      <c r="AQ25" s="9" t="str">
        <f t="shared" si="13"/>
        <v/>
      </c>
      <c r="AR25" s="9" t="str">
        <f t="shared" si="14"/>
        <v/>
      </c>
    </row>
    <row r="26" spans="1:44" ht="24.95" customHeight="1">
      <c r="A26" s="1"/>
      <c r="B26" s="2"/>
      <c r="C26" s="3"/>
      <c r="D26" s="4"/>
      <c r="E26" s="141"/>
      <c r="F26" s="142"/>
      <c r="G26" s="142"/>
      <c r="H26" s="142"/>
      <c r="I26" s="142"/>
      <c r="J26" s="142"/>
      <c r="K26" s="142"/>
      <c r="L26" s="142"/>
      <c r="M26" s="143"/>
      <c r="N26" s="112" t="str">
        <f t="shared" si="0"/>
        <v/>
      </c>
      <c r="O26" s="113"/>
      <c r="P26" s="113"/>
      <c r="Q26" s="113"/>
      <c r="R26" s="113"/>
      <c r="S26" s="113"/>
      <c r="T26" s="113"/>
      <c r="U26" s="113"/>
      <c r="V26" s="114"/>
      <c r="W26" s="35"/>
      <c r="X26" s="87"/>
      <c r="Y26" s="22"/>
      <c r="AE26" s="43" t="str">
        <f t="shared" si="1"/>
        <v/>
      </c>
      <c r="AF26" s="43" t="str">
        <f t="shared" si="2"/>
        <v/>
      </c>
      <c r="AG26" s="43" t="str">
        <f t="shared" si="3"/>
        <v/>
      </c>
      <c r="AH26" s="43" t="str">
        <f t="shared" si="4"/>
        <v/>
      </c>
      <c r="AI26" s="43" t="str">
        <f t="shared" si="5"/>
        <v/>
      </c>
      <c r="AJ26" s="43" t="str">
        <f t="shared" si="6"/>
        <v/>
      </c>
      <c r="AK26" s="43" t="str">
        <f t="shared" si="7"/>
        <v/>
      </c>
      <c r="AL26" s="43" t="str">
        <f t="shared" si="8"/>
        <v/>
      </c>
      <c r="AM26" s="43" t="str">
        <f t="shared" si="9"/>
        <v/>
      </c>
      <c r="AN26" s="43" t="str">
        <f t="shared" si="10"/>
        <v/>
      </c>
      <c r="AO26" s="43" t="str">
        <f t="shared" si="11"/>
        <v/>
      </c>
      <c r="AP26" s="9" t="str">
        <f t="shared" si="12"/>
        <v/>
      </c>
      <c r="AQ26" s="9" t="str">
        <f t="shared" si="13"/>
        <v/>
      </c>
      <c r="AR26" s="9" t="str">
        <f t="shared" si="14"/>
        <v/>
      </c>
    </row>
    <row r="27" spans="1:44" ht="24.95" customHeight="1">
      <c r="A27" s="1"/>
      <c r="B27" s="2"/>
      <c r="C27" s="3"/>
      <c r="D27" s="4"/>
      <c r="E27" s="141"/>
      <c r="F27" s="142"/>
      <c r="G27" s="142"/>
      <c r="H27" s="142"/>
      <c r="I27" s="142"/>
      <c r="J27" s="142"/>
      <c r="K27" s="142"/>
      <c r="L27" s="142"/>
      <c r="M27" s="143"/>
      <c r="N27" s="112" t="str">
        <f t="shared" si="0"/>
        <v/>
      </c>
      <c r="O27" s="113"/>
      <c r="P27" s="113"/>
      <c r="Q27" s="113"/>
      <c r="R27" s="113"/>
      <c r="S27" s="113"/>
      <c r="T27" s="113"/>
      <c r="U27" s="113"/>
      <c r="V27" s="114"/>
      <c r="W27" s="35"/>
      <c r="X27" s="87"/>
      <c r="Y27" s="22"/>
      <c r="AE27" s="43" t="str">
        <f t="shared" si="1"/>
        <v/>
      </c>
      <c r="AF27" s="43" t="str">
        <f t="shared" si="2"/>
        <v/>
      </c>
      <c r="AG27" s="43" t="str">
        <f t="shared" si="3"/>
        <v/>
      </c>
      <c r="AH27" s="43" t="str">
        <f t="shared" si="4"/>
        <v/>
      </c>
      <c r="AI27" s="43" t="str">
        <f t="shared" si="5"/>
        <v/>
      </c>
      <c r="AJ27" s="43" t="str">
        <f t="shared" si="6"/>
        <v/>
      </c>
      <c r="AK27" s="43" t="str">
        <f t="shared" si="7"/>
        <v/>
      </c>
      <c r="AL27" s="43" t="str">
        <f t="shared" si="8"/>
        <v/>
      </c>
      <c r="AM27" s="43" t="str">
        <f t="shared" si="9"/>
        <v/>
      </c>
      <c r="AN27" s="43" t="str">
        <f t="shared" si="10"/>
        <v/>
      </c>
      <c r="AO27" s="43" t="str">
        <f t="shared" si="11"/>
        <v/>
      </c>
      <c r="AP27" s="9" t="str">
        <f t="shared" si="12"/>
        <v/>
      </c>
      <c r="AQ27" s="9" t="str">
        <f t="shared" si="13"/>
        <v/>
      </c>
      <c r="AR27" s="9" t="str">
        <f t="shared" si="14"/>
        <v/>
      </c>
    </row>
    <row r="28" spans="1:44" ht="24.95" customHeight="1">
      <c r="A28" s="1"/>
      <c r="B28" s="2"/>
      <c r="C28" s="3"/>
      <c r="D28" s="4"/>
      <c r="E28" s="141"/>
      <c r="F28" s="142"/>
      <c r="G28" s="142"/>
      <c r="H28" s="142"/>
      <c r="I28" s="142"/>
      <c r="J28" s="142"/>
      <c r="K28" s="142"/>
      <c r="L28" s="142"/>
      <c r="M28" s="143"/>
      <c r="N28" s="112" t="str">
        <f t="shared" si="0"/>
        <v/>
      </c>
      <c r="O28" s="113"/>
      <c r="P28" s="113"/>
      <c r="Q28" s="113"/>
      <c r="R28" s="113"/>
      <c r="S28" s="113"/>
      <c r="T28" s="113"/>
      <c r="U28" s="113"/>
      <c r="V28" s="114"/>
      <c r="W28" s="35"/>
      <c r="X28" s="87"/>
      <c r="Y28" s="22"/>
      <c r="AE28" s="43" t="str">
        <f t="shared" si="1"/>
        <v/>
      </c>
      <c r="AF28" s="43" t="str">
        <f t="shared" si="2"/>
        <v/>
      </c>
      <c r="AG28" s="43" t="str">
        <f t="shared" si="3"/>
        <v/>
      </c>
      <c r="AH28" s="43" t="str">
        <f t="shared" si="4"/>
        <v/>
      </c>
      <c r="AI28" s="43" t="str">
        <f t="shared" si="5"/>
        <v/>
      </c>
      <c r="AJ28" s="43" t="str">
        <f t="shared" si="6"/>
        <v/>
      </c>
      <c r="AK28" s="43" t="str">
        <f t="shared" si="7"/>
        <v/>
      </c>
      <c r="AL28" s="43" t="str">
        <f t="shared" si="8"/>
        <v/>
      </c>
      <c r="AM28" s="43" t="str">
        <f t="shared" si="9"/>
        <v/>
      </c>
      <c r="AN28" s="43" t="str">
        <f t="shared" si="10"/>
        <v/>
      </c>
      <c r="AO28" s="43" t="str">
        <f t="shared" si="11"/>
        <v/>
      </c>
      <c r="AP28" s="9" t="str">
        <f t="shared" si="12"/>
        <v/>
      </c>
      <c r="AQ28" s="9" t="str">
        <f t="shared" si="13"/>
        <v/>
      </c>
      <c r="AR28" s="9" t="str">
        <f t="shared" si="14"/>
        <v/>
      </c>
    </row>
    <row r="29" spans="1:44" ht="24.95" customHeight="1">
      <c r="A29" s="1"/>
      <c r="B29" s="2"/>
      <c r="C29" s="3"/>
      <c r="D29" s="4"/>
      <c r="E29" s="141"/>
      <c r="F29" s="142"/>
      <c r="G29" s="142"/>
      <c r="H29" s="142"/>
      <c r="I29" s="142"/>
      <c r="J29" s="142"/>
      <c r="K29" s="142"/>
      <c r="L29" s="142"/>
      <c r="M29" s="143"/>
      <c r="N29" s="112" t="str">
        <f t="shared" si="0"/>
        <v/>
      </c>
      <c r="O29" s="113"/>
      <c r="P29" s="113"/>
      <c r="Q29" s="113"/>
      <c r="R29" s="113"/>
      <c r="S29" s="113"/>
      <c r="T29" s="113"/>
      <c r="U29" s="113"/>
      <c r="V29" s="114"/>
      <c r="W29" s="35"/>
      <c r="X29" s="87"/>
      <c r="Y29" s="22"/>
      <c r="AE29" s="43" t="str">
        <f t="shared" si="1"/>
        <v/>
      </c>
      <c r="AF29" s="43" t="str">
        <f t="shared" si="2"/>
        <v/>
      </c>
      <c r="AG29" s="43" t="str">
        <f t="shared" si="3"/>
        <v/>
      </c>
      <c r="AH29" s="43" t="str">
        <f t="shared" si="4"/>
        <v/>
      </c>
      <c r="AI29" s="43" t="str">
        <f t="shared" si="5"/>
        <v/>
      </c>
      <c r="AJ29" s="43" t="str">
        <f t="shared" si="6"/>
        <v/>
      </c>
      <c r="AK29" s="43" t="str">
        <f t="shared" si="7"/>
        <v/>
      </c>
      <c r="AL29" s="43" t="str">
        <f t="shared" si="8"/>
        <v/>
      </c>
      <c r="AM29" s="43" t="str">
        <f t="shared" si="9"/>
        <v/>
      </c>
      <c r="AN29" s="43" t="str">
        <f t="shared" si="10"/>
        <v/>
      </c>
      <c r="AO29" s="43" t="str">
        <f t="shared" si="11"/>
        <v/>
      </c>
      <c r="AP29" s="9" t="str">
        <f t="shared" si="12"/>
        <v/>
      </c>
      <c r="AQ29" s="9" t="str">
        <f t="shared" si="13"/>
        <v/>
      </c>
      <c r="AR29" s="9" t="str">
        <f t="shared" si="14"/>
        <v/>
      </c>
    </row>
    <row r="30" spans="1:44" ht="24.95" customHeight="1">
      <c r="A30" s="1"/>
      <c r="B30" s="2"/>
      <c r="C30" s="3"/>
      <c r="D30" s="4"/>
      <c r="E30" s="141"/>
      <c r="F30" s="142"/>
      <c r="G30" s="142"/>
      <c r="H30" s="142"/>
      <c r="I30" s="142"/>
      <c r="J30" s="142"/>
      <c r="K30" s="142"/>
      <c r="L30" s="142"/>
      <c r="M30" s="143"/>
      <c r="N30" s="112" t="str">
        <f t="shared" si="0"/>
        <v/>
      </c>
      <c r="O30" s="113"/>
      <c r="P30" s="113"/>
      <c r="Q30" s="113"/>
      <c r="R30" s="113"/>
      <c r="S30" s="113"/>
      <c r="T30" s="113"/>
      <c r="U30" s="113"/>
      <c r="V30" s="114"/>
      <c r="W30" s="35"/>
      <c r="X30" s="87"/>
      <c r="Y30" s="22"/>
      <c r="AE30" s="43" t="str">
        <f t="shared" si="1"/>
        <v/>
      </c>
      <c r="AF30" s="43" t="str">
        <f t="shared" si="2"/>
        <v/>
      </c>
      <c r="AG30" s="43" t="str">
        <f t="shared" si="3"/>
        <v/>
      </c>
      <c r="AH30" s="43" t="str">
        <f t="shared" si="4"/>
        <v/>
      </c>
      <c r="AI30" s="43" t="str">
        <f t="shared" si="5"/>
        <v/>
      </c>
      <c r="AJ30" s="43" t="str">
        <f t="shared" si="6"/>
        <v/>
      </c>
      <c r="AK30" s="43" t="str">
        <f t="shared" si="7"/>
        <v/>
      </c>
      <c r="AL30" s="43" t="str">
        <f t="shared" si="8"/>
        <v/>
      </c>
      <c r="AM30" s="43" t="str">
        <f t="shared" si="9"/>
        <v/>
      </c>
      <c r="AN30" s="43" t="str">
        <f t="shared" si="10"/>
        <v/>
      </c>
      <c r="AO30" s="43" t="str">
        <f t="shared" si="11"/>
        <v/>
      </c>
      <c r="AP30" s="9" t="str">
        <f t="shared" si="12"/>
        <v/>
      </c>
      <c r="AQ30" s="9" t="str">
        <f t="shared" si="13"/>
        <v/>
      </c>
      <c r="AR30" s="9" t="str">
        <f t="shared" si="14"/>
        <v/>
      </c>
    </row>
    <row r="31" spans="1:44" ht="24.95" customHeight="1">
      <c r="A31" s="1"/>
      <c r="B31" s="2"/>
      <c r="C31" s="3"/>
      <c r="D31" s="4"/>
      <c r="E31" s="141"/>
      <c r="F31" s="142"/>
      <c r="G31" s="142"/>
      <c r="H31" s="142"/>
      <c r="I31" s="142"/>
      <c r="J31" s="142"/>
      <c r="K31" s="142"/>
      <c r="L31" s="142"/>
      <c r="M31" s="143"/>
      <c r="N31" s="112" t="str">
        <f t="shared" si="0"/>
        <v/>
      </c>
      <c r="O31" s="113"/>
      <c r="P31" s="113"/>
      <c r="Q31" s="113"/>
      <c r="R31" s="113"/>
      <c r="S31" s="113"/>
      <c r="T31" s="113"/>
      <c r="U31" s="113"/>
      <c r="V31" s="114"/>
      <c r="W31" s="35"/>
      <c r="X31" s="87"/>
      <c r="Y31" s="22"/>
      <c r="AE31" s="43" t="str">
        <f t="shared" si="1"/>
        <v/>
      </c>
      <c r="AF31" s="43" t="str">
        <f t="shared" si="2"/>
        <v/>
      </c>
      <c r="AG31" s="43" t="str">
        <f t="shared" si="3"/>
        <v/>
      </c>
      <c r="AH31" s="43" t="str">
        <f t="shared" si="4"/>
        <v/>
      </c>
      <c r="AI31" s="43" t="str">
        <f t="shared" si="5"/>
        <v/>
      </c>
      <c r="AJ31" s="43" t="str">
        <f t="shared" si="6"/>
        <v/>
      </c>
      <c r="AK31" s="43" t="str">
        <f t="shared" si="7"/>
        <v/>
      </c>
      <c r="AL31" s="43" t="str">
        <f t="shared" si="8"/>
        <v/>
      </c>
      <c r="AM31" s="43" t="str">
        <f t="shared" si="9"/>
        <v/>
      </c>
      <c r="AN31" s="43" t="str">
        <f t="shared" si="10"/>
        <v/>
      </c>
      <c r="AO31" s="43" t="str">
        <f t="shared" si="11"/>
        <v/>
      </c>
      <c r="AP31" s="9" t="str">
        <f t="shared" si="12"/>
        <v/>
      </c>
      <c r="AQ31" s="9" t="str">
        <f t="shared" si="13"/>
        <v/>
      </c>
      <c r="AR31" s="9" t="str">
        <f t="shared" si="14"/>
        <v/>
      </c>
    </row>
    <row r="32" spans="1:44" ht="24.95" customHeight="1">
      <c r="A32" s="1"/>
      <c r="B32" s="2"/>
      <c r="C32" s="3"/>
      <c r="D32" s="4"/>
      <c r="E32" s="141"/>
      <c r="F32" s="142"/>
      <c r="G32" s="142"/>
      <c r="H32" s="142"/>
      <c r="I32" s="142"/>
      <c r="J32" s="142"/>
      <c r="K32" s="142"/>
      <c r="L32" s="142"/>
      <c r="M32" s="143"/>
      <c r="N32" s="112" t="str">
        <f t="shared" si="0"/>
        <v/>
      </c>
      <c r="O32" s="113"/>
      <c r="P32" s="113"/>
      <c r="Q32" s="113"/>
      <c r="R32" s="113"/>
      <c r="S32" s="113"/>
      <c r="T32" s="113"/>
      <c r="U32" s="113"/>
      <c r="V32" s="114"/>
      <c r="W32" s="35"/>
      <c r="X32" s="87"/>
      <c r="Y32" s="22"/>
      <c r="AE32" s="43" t="str">
        <f t="shared" si="1"/>
        <v/>
      </c>
      <c r="AF32" s="43" t="str">
        <f t="shared" si="2"/>
        <v/>
      </c>
      <c r="AG32" s="43" t="str">
        <f t="shared" si="3"/>
        <v/>
      </c>
      <c r="AH32" s="43" t="str">
        <f t="shared" si="4"/>
        <v/>
      </c>
      <c r="AI32" s="43" t="str">
        <f t="shared" si="5"/>
        <v/>
      </c>
      <c r="AJ32" s="43" t="str">
        <f t="shared" si="6"/>
        <v/>
      </c>
      <c r="AK32" s="43" t="str">
        <f t="shared" si="7"/>
        <v/>
      </c>
      <c r="AL32" s="43" t="str">
        <f t="shared" si="8"/>
        <v/>
      </c>
      <c r="AM32" s="43" t="str">
        <f t="shared" si="9"/>
        <v/>
      </c>
      <c r="AN32" s="43" t="str">
        <f t="shared" si="10"/>
        <v/>
      </c>
      <c r="AO32" s="43" t="str">
        <f t="shared" si="11"/>
        <v/>
      </c>
      <c r="AP32" s="9" t="str">
        <f t="shared" si="12"/>
        <v/>
      </c>
      <c r="AQ32" s="9" t="str">
        <f t="shared" si="13"/>
        <v/>
      </c>
      <c r="AR32" s="9" t="str">
        <f t="shared" si="14"/>
        <v/>
      </c>
    </row>
    <row r="33" spans="1:44" ht="24.95" customHeight="1">
      <c r="A33" s="1"/>
      <c r="B33" s="2"/>
      <c r="C33" s="3"/>
      <c r="D33" s="4"/>
      <c r="E33" s="141"/>
      <c r="F33" s="142"/>
      <c r="G33" s="142"/>
      <c r="H33" s="142"/>
      <c r="I33" s="142"/>
      <c r="J33" s="142"/>
      <c r="K33" s="142"/>
      <c r="L33" s="142"/>
      <c r="M33" s="143"/>
      <c r="N33" s="112" t="str">
        <f t="shared" si="0"/>
        <v/>
      </c>
      <c r="O33" s="113"/>
      <c r="P33" s="113"/>
      <c r="Q33" s="113"/>
      <c r="R33" s="113"/>
      <c r="S33" s="113"/>
      <c r="T33" s="113"/>
      <c r="U33" s="113"/>
      <c r="V33" s="114"/>
      <c r="W33" s="35"/>
      <c r="X33" s="87"/>
      <c r="Y33" s="22"/>
      <c r="AE33" s="43" t="str">
        <f t="shared" si="1"/>
        <v/>
      </c>
      <c r="AF33" s="43" t="str">
        <f t="shared" si="2"/>
        <v/>
      </c>
      <c r="AG33" s="43" t="str">
        <f t="shared" si="3"/>
        <v/>
      </c>
      <c r="AH33" s="43" t="str">
        <f t="shared" si="4"/>
        <v/>
      </c>
      <c r="AI33" s="43" t="str">
        <f t="shared" si="5"/>
        <v/>
      </c>
      <c r="AJ33" s="43" t="str">
        <f t="shared" si="6"/>
        <v/>
      </c>
      <c r="AK33" s="43" t="str">
        <f t="shared" si="7"/>
        <v/>
      </c>
      <c r="AL33" s="43" t="str">
        <f t="shared" si="8"/>
        <v/>
      </c>
      <c r="AM33" s="43" t="str">
        <f t="shared" si="9"/>
        <v/>
      </c>
      <c r="AN33" s="43" t="str">
        <f t="shared" si="10"/>
        <v/>
      </c>
      <c r="AO33" s="43" t="str">
        <f t="shared" si="11"/>
        <v/>
      </c>
      <c r="AP33" s="9" t="str">
        <f t="shared" si="12"/>
        <v/>
      </c>
      <c r="AQ33" s="9" t="str">
        <f t="shared" si="13"/>
        <v/>
      </c>
      <c r="AR33" s="9" t="str">
        <f t="shared" si="14"/>
        <v/>
      </c>
    </row>
    <row r="34" spans="1:44" ht="24.95" customHeight="1">
      <c r="A34" s="1"/>
      <c r="B34" s="2"/>
      <c r="C34" s="3"/>
      <c r="D34" s="4"/>
      <c r="E34" s="141"/>
      <c r="F34" s="142"/>
      <c r="G34" s="142"/>
      <c r="H34" s="142"/>
      <c r="I34" s="142"/>
      <c r="J34" s="142"/>
      <c r="K34" s="142"/>
      <c r="L34" s="142"/>
      <c r="M34" s="143"/>
      <c r="N34" s="112" t="str">
        <f t="shared" si="0"/>
        <v/>
      </c>
      <c r="O34" s="113"/>
      <c r="P34" s="113"/>
      <c r="Q34" s="113"/>
      <c r="R34" s="113"/>
      <c r="S34" s="113"/>
      <c r="T34" s="113"/>
      <c r="U34" s="113"/>
      <c r="V34" s="114"/>
      <c r="W34" s="35"/>
      <c r="X34" s="87"/>
      <c r="Y34" s="22"/>
      <c r="AE34" s="43" t="str">
        <f t="shared" si="1"/>
        <v/>
      </c>
      <c r="AF34" s="43" t="str">
        <f t="shared" si="2"/>
        <v/>
      </c>
      <c r="AG34" s="43" t="str">
        <f t="shared" si="3"/>
        <v/>
      </c>
      <c r="AH34" s="43" t="str">
        <f t="shared" si="4"/>
        <v/>
      </c>
      <c r="AI34" s="43" t="str">
        <f t="shared" si="5"/>
        <v/>
      </c>
      <c r="AJ34" s="43" t="str">
        <f t="shared" si="6"/>
        <v/>
      </c>
      <c r="AK34" s="43" t="str">
        <f t="shared" si="7"/>
        <v/>
      </c>
      <c r="AL34" s="43" t="str">
        <f t="shared" si="8"/>
        <v/>
      </c>
      <c r="AM34" s="43" t="str">
        <f t="shared" si="9"/>
        <v/>
      </c>
      <c r="AN34" s="43" t="str">
        <f t="shared" si="10"/>
        <v/>
      </c>
      <c r="AO34" s="43" t="str">
        <f t="shared" si="11"/>
        <v/>
      </c>
      <c r="AP34" s="9" t="str">
        <f t="shared" si="12"/>
        <v/>
      </c>
      <c r="AQ34" s="9" t="str">
        <f t="shared" si="13"/>
        <v/>
      </c>
      <c r="AR34" s="9" t="str">
        <f t="shared" si="14"/>
        <v/>
      </c>
    </row>
    <row r="35" spans="1:44" ht="24.95" customHeight="1" thickBot="1">
      <c r="A35" s="29"/>
      <c r="B35" s="30"/>
      <c r="C35" s="31"/>
      <c r="D35" s="32"/>
      <c r="E35" s="141"/>
      <c r="F35" s="142"/>
      <c r="G35" s="142"/>
      <c r="H35" s="142"/>
      <c r="I35" s="142"/>
      <c r="J35" s="142"/>
      <c r="K35" s="142"/>
      <c r="L35" s="142"/>
      <c r="M35" s="143"/>
      <c r="N35" s="118" t="str">
        <f t="shared" si="0"/>
        <v/>
      </c>
      <c r="O35" s="119"/>
      <c r="P35" s="119"/>
      <c r="Q35" s="119"/>
      <c r="R35" s="119"/>
      <c r="S35" s="119"/>
      <c r="T35" s="119"/>
      <c r="U35" s="119"/>
      <c r="V35" s="120"/>
      <c r="W35" s="35"/>
      <c r="X35" s="87"/>
      <c r="Y35" s="27"/>
      <c r="AE35" s="43" t="str">
        <f t="shared" si="1"/>
        <v/>
      </c>
      <c r="AF35" s="43" t="str">
        <f t="shared" si="2"/>
        <v/>
      </c>
      <c r="AG35" s="43" t="str">
        <f t="shared" si="3"/>
        <v/>
      </c>
      <c r="AH35" s="43" t="str">
        <f t="shared" si="4"/>
        <v/>
      </c>
      <c r="AI35" s="43" t="str">
        <f t="shared" si="5"/>
        <v/>
      </c>
      <c r="AJ35" s="43" t="str">
        <f t="shared" si="6"/>
        <v/>
      </c>
      <c r="AK35" s="43" t="str">
        <f t="shared" si="7"/>
        <v/>
      </c>
      <c r="AL35" s="43" t="str">
        <f t="shared" si="8"/>
        <v/>
      </c>
      <c r="AM35" s="43" t="str">
        <f t="shared" si="9"/>
        <v/>
      </c>
      <c r="AN35" s="43" t="str">
        <f t="shared" si="10"/>
        <v/>
      </c>
      <c r="AO35" s="43" t="str">
        <f t="shared" si="11"/>
        <v/>
      </c>
      <c r="AP35" s="9" t="str">
        <f t="shared" si="12"/>
        <v/>
      </c>
      <c r="AQ35" s="9" t="str">
        <f t="shared" si="13"/>
        <v/>
      </c>
      <c r="AR35" s="9" t="str">
        <f t="shared" si="14"/>
        <v/>
      </c>
    </row>
    <row r="36" spans="1:44" ht="24.95" customHeight="1" thickBot="1">
      <c r="A36" s="161" t="s">
        <v>35</v>
      </c>
      <c r="B36" s="162"/>
      <c r="C36" s="162"/>
      <c r="D36" s="162"/>
      <c r="E36" s="162"/>
      <c r="F36" s="162"/>
      <c r="G36" s="162"/>
      <c r="H36" s="162"/>
      <c r="I36" s="162"/>
      <c r="J36" s="162"/>
      <c r="K36" s="162"/>
      <c r="L36" s="162"/>
      <c r="M36" s="162"/>
      <c r="N36" s="121">
        <f>AF36+AM36</f>
        <v>0</v>
      </c>
      <c r="O36" s="122"/>
      <c r="P36" s="122"/>
      <c r="Q36" s="122"/>
      <c r="R36" s="122"/>
      <c r="S36" s="122"/>
      <c r="T36" s="122"/>
      <c r="U36" s="122"/>
      <c r="V36" s="123"/>
      <c r="W36" s="156">
        <f>AI36+AP36</f>
        <v>0</v>
      </c>
      <c r="X36" s="157"/>
      <c r="Y36" s="158"/>
      <c r="AD36" s="9" t="s">
        <v>23</v>
      </c>
      <c r="AE36" s="44">
        <f t="shared" ref="AE36:AR36" si="15">SUM(AE10:AE35)</f>
        <v>0</v>
      </c>
      <c r="AF36" s="44">
        <f t="shared" si="15"/>
        <v>0</v>
      </c>
      <c r="AG36" s="44">
        <f t="shared" si="15"/>
        <v>0</v>
      </c>
      <c r="AH36" s="44">
        <f t="shared" si="15"/>
        <v>0</v>
      </c>
      <c r="AI36" s="44">
        <f t="shared" si="15"/>
        <v>0</v>
      </c>
      <c r="AJ36" s="44">
        <f t="shared" si="15"/>
        <v>0</v>
      </c>
      <c r="AK36" s="44">
        <f t="shared" si="15"/>
        <v>0</v>
      </c>
      <c r="AL36" s="44">
        <f t="shared" si="15"/>
        <v>0</v>
      </c>
      <c r="AM36" s="44">
        <f t="shared" si="15"/>
        <v>0</v>
      </c>
      <c r="AN36" s="44">
        <f t="shared" si="15"/>
        <v>0</v>
      </c>
      <c r="AO36" s="44">
        <f t="shared" si="15"/>
        <v>0</v>
      </c>
      <c r="AP36" s="44">
        <f t="shared" si="15"/>
        <v>0</v>
      </c>
      <c r="AQ36" s="44">
        <f t="shared" si="15"/>
        <v>0</v>
      </c>
      <c r="AR36" s="44">
        <f t="shared" si="15"/>
        <v>0</v>
      </c>
    </row>
    <row r="37" spans="1:44" ht="24.95" customHeight="1" thickBot="1">
      <c r="A37" s="161" t="s">
        <v>40</v>
      </c>
      <c r="B37" s="162"/>
      <c r="C37" s="162"/>
      <c r="D37" s="162"/>
      <c r="E37" s="162"/>
      <c r="F37" s="162"/>
      <c r="G37" s="162"/>
      <c r="H37" s="162"/>
      <c r="I37" s="162"/>
      <c r="J37" s="162"/>
      <c r="K37" s="162"/>
      <c r="L37" s="162"/>
      <c r="M37" s="162"/>
      <c r="N37" s="124">
        <f>AG36+AN36</f>
        <v>0</v>
      </c>
      <c r="O37" s="125"/>
      <c r="P37" s="125"/>
      <c r="Q37" s="125"/>
      <c r="R37" s="125"/>
      <c r="S37" s="125"/>
      <c r="T37" s="125"/>
      <c r="U37" s="125"/>
      <c r="V37" s="126"/>
      <c r="W37" s="156">
        <f>AJ36+AQ36</f>
        <v>0</v>
      </c>
      <c r="X37" s="157"/>
      <c r="Y37" s="158"/>
    </row>
    <row r="38" spans="1:44" ht="24.95" customHeight="1" thickBot="1">
      <c r="A38" s="161" t="s">
        <v>73</v>
      </c>
      <c r="B38" s="162"/>
      <c r="C38" s="162"/>
      <c r="D38" s="162"/>
      <c r="E38" s="162"/>
      <c r="F38" s="162"/>
      <c r="G38" s="162"/>
      <c r="H38" s="162"/>
      <c r="I38" s="162"/>
      <c r="J38" s="162"/>
      <c r="K38" s="162"/>
      <c r="L38" s="162"/>
      <c r="M38" s="162"/>
      <c r="N38" s="124">
        <f>AH36+AO36</f>
        <v>0</v>
      </c>
      <c r="O38" s="125"/>
      <c r="P38" s="125"/>
      <c r="Q38" s="125"/>
      <c r="R38" s="125"/>
      <c r="S38" s="125"/>
      <c r="T38" s="125"/>
      <c r="U38" s="125"/>
      <c r="V38" s="126"/>
      <c r="W38" s="156">
        <f>AK36+AR36</f>
        <v>0</v>
      </c>
      <c r="X38" s="157"/>
      <c r="Y38" s="158"/>
    </row>
    <row r="39" spans="1:44" ht="24.95" customHeight="1" thickTop="1" thickBot="1">
      <c r="A39" s="163" t="s">
        <v>41</v>
      </c>
      <c r="B39" s="164"/>
      <c r="C39" s="164"/>
      <c r="D39" s="164"/>
      <c r="E39" s="164"/>
      <c r="F39" s="164"/>
      <c r="G39" s="164"/>
      <c r="H39" s="164"/>
      <c r="I39" s="164"/>
      <c r="J39" s="164"/>
      <c r="K39" s="164"/>
      <c r="L39" s="164"/>
      <c r="M39" s="164"/>
      <c r="N39" s="127">
        <f>N36+N37+N38</f>
        <v>0</v>
      </c>
      <c r="O39" s="128"/>
      <c r="P39" s="128"/>
      <c r="Q39" s="128"/>
      <c r="R39" s="128"/>
      <c r="S39" s="128"/>
      <c r="T39" s="128"/>
      <c r="U39" s="128"/>
      <c r="V39" s="129"/>
      <c r="W39" s="159">
        <f>W36+W37+W38</f>
        <v>0</v>
      </c>
      <c r="X39" s="159"/>
      <c r="Y39" s="160"/>
    </row>
    <row r="40" spans="1:44" ht="12" customHeight="1">
      <c r="A40" s="36"/>
      <c r="B40" s="36"/>
      <c r="C40" s="36"/>
      <c r="D40" s="36"/>
      <c r="E40" s="36"/>
      <c r="F40" s="36"/>
      <c r="G40" s="36"/>
      <c r="H40" s="36"/>
      <c r="I40" s="36"/>
      <c r="J40" s="36"/>
      <c r="K40" s="36"/>
      <c r="L40" s="36"/>
      <c r="M40" s="36"/>
      <c r="N40" s="37"/>
      <c r="O40" s="37"/>
      <c r="P40" s="37"/>
      <c r="Q40" s="37"/>
      <c r="R40" s="37"/>
      <c r="S40" s="37"/>
      <c r="T40" s="37"/>
      <c r="U40" s="37"/>
      <c r="V40" s="37"/>
      <c r="W40" s="38"/>
      <c r="X40" s="38"/>
      <c r="Y40" s="28"/>
      <c r="Z40" s="28"/>
    </row>
    <row r="41" spans="1:44" ht="23.1" customHeight="1">
      <c r="A41" s="24"/>
      <c r="B41" s="24"/>
      <c r="C41" s="25"/>
      <c r="D41" s="24"/>
      <c r="E41" s="24"/>
      <c r="F41" s="24"/>
      <c r="G41" s="24"/>
      <c r="H41" s="24"/>
      <c r="I41" s="24"/>
      <c r="J41" s="24"/>
      <c r="K41" s="39"/>
      <c r="L41" s="39"/>
      <c r="M41" s="39"/>
      <c r="N41" s="40"/>
      <c r="O41" s="40"/>
      <c r="P41" s="40"/>
      <c r="Q41" s="40"/>
      <c r="R41" s="40"/>
      <c r="S41" s="40"/>
      <c r="T41" s="40"/>
      <c r="U41" s="40"/>
      <c r="V41" s="41"/>
      <c r="W41" s="42"/>
      <c r="X41" s="42"/>
      <c r="Y41" s="11"/>
    </row>
    <row r="42" spans="1:44" ht="17.25">
      <c r="A42" s="147" t="s">
        <v>7</v>
      </c>
      <c r="B42" s="148"/>
      <c r="C42" s="148"/>
      <c r="D42" s="148"/>
      <c r="E42" s="148"/>
      <c r="F42" s="148"/>
      <c r="G42" s="148"/>
      <c r="H42" s="148"/>
      <c r="I42" s="148"/>
      <c r="J42" s="148"/>
      <c r="K42" s="148"/>
      <c r="L42" s="148"/>
      <c r="M42" s="149"/>
      <c r="N42" s="115"/>
      <c r="O42" s="116"/>
      <c r="P42" s="116"/>
      <c r="Q42" s="116"/>
      <c r="R42" s="116"/>
      <c r="S42" s="116"/>
      <c r="T42" s="116"/>
      <c r="U42" s="116"/>
      <c r="V42" s="117"/>
      <c r="W42" s="33"/>
      <c r="X42" s="33"/>
      <c r="Y42" s="23"/>
    </row>
    <row r="43" spans="1:44">
      <c r="A43" s="133" t="s">
        <v>13</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row>
  </sheetData>
  <sheetProtection sheet="1" objects="1" scenarios="1"/>
  <mergeCells count="74">
    <mergeCell ref="A37:M37"/>
    <mergeCell ref="N37:V37"/>
    <mergeCell ref="W37:Y37"/>
    <mergeCell ref="Y4:Y5"/>
    <mergeCell ref="W36:Y36"/>
    <mergeCell ref="N9:V9"/>
    <mergeCell ref="E29:M29"/>
    <mergeCell ref="E30:M30"/>
    <mergeCell ref="E23:M23"/>
    <mergeCell ref="E24:M24"/>
    <mergeCell ref="W38:Y38"/>
    <mergeCell ref="W39:Y39"/>
    <mergeCell ref="E27:M27"/>
    <mergeCell ref="A38:M38"/>
    <mergeCell ref="A36:M36"/>
    <mergeCell ref="E31:M31"/>
    <mergeCell ref="E32:M32"/>
    <mergeCell ref="E33:M33"/>
    <mergeCell ref="A39:M39"/>
    <mergeCell ref="E28:M28"/>
    <mergeCell ref="E25:M25"/>
    <mergeCell ref="E26:M26"/>
    <mergeCell ref="E19:M19"/>
    <mergeCell ref="E20:M20"/>
    <mergeCell ref="E21:M21"/>
    <mergeCell ref="E22:M22"/>
    <mergeCell ref="A42:M42"/>
    <mergeCell ref="E10:M10"/>
    <mergeCell ref="E11:M11"/>
    <mergeCell ref="E12:M12"/>
    <mergeCell ref="E13:M13"/>
    <mergeCell ref="E14:M14"/>
    <mergeCell ref="E15:M15"/>
    <mergeCell ref="E16:M16"/>
    <mergeCell ref="E17:M17"/>
    <mergeCell ref="E18:M18"/>
    <mergeCell ref="A43:Y43"/>
    <mergeCell ref="N7:Y7"/>
    <mergeCell ref="A7:D7"/>
    <mergeCell ref="E9:M9"/>
    <mergeCell ref="E34:M34"/>
    <mergeCell ref="E35:M35"/>
    <mergeCell ref="N10:V10"/>
    <mergeCell ref="N11:V11"/>
    <mergeCell ref="N14:V14"/>
    <mergeCell ref="N15:V15"/>
    <mergeCell ref="A1:Y1"/>
    <mergeCell ref="A4:B5"/>
    <mergeCell ref="N12:V12"/>
    <mergeCell ref="N13:V13"/>
    <mergeCell ref="N16:V16"/>
    <mergeCell ref="N17:V17"/>
    <mergeCell ref="N18:V18"/>
    <mergeCell ref="N19:V19"/>
    <mergeCell ref="N32:V32"/>
    <mergeCell ref="N33:V33"/>
    <mergeCell ref="N20:V20"/>
    <mergeCell ref="N22:V22"/>
    <mergeCell ref="N23:V23"/>
    <mergeCell ref="N24:V24"/>
    <mergeCell ref="N21:V21"/>
    <mergeCell ref="N28:V28"/>
    <mergeCell ref="N42:V42"/>
    <mergeCell ref="N34:V34"/>
    <mergeCell ref="N35:V35"/>
    <mergeCell ref="N36:V36"/>
    <mergeCell ref="N38:V38"/>
    <mergeCell ref="N39:V39"/>
    <mergeCell ref="N29:V29"/>
    <mergeCell ref="N25:V25"/>
    <mergeCell ref="N26:V26"/>
    <mergeCell ref="N27:V27"/>
    <mergeCell ref="N30:V30"/>
    <mergeCell ref="N31:V31"/>
  </mergeCells>
  <phoneticPr fontId="2"/>
  <conditionalFormatting sqref="N41:V41 T2:Y3 S2:S4 Y4:Y5">
    <cfRule type="cellIs" dxfId="7" priority="1" stopIfTrue="1" operator="equal">
      <formula>0</formula>
    </cfRule>
  </conditionalFormatting>
  <conditionalFormatting sqref="X40 W36:W40">
    <cfRule type="cellIs" dxfId="6" priority="2" stopIfTrue="1" operator="equal">
      <formula>"込"</formula>
    </cfRule>
  </conditionalFormatting>
  <conditionalFormatting sqref="W10:X35">
    <cfRule type="cellIs" dxfId="5" priority="3" stopIfTrue="1" operator="equal">
      <formula>0.05</formula>
    </cfRule>
    <cfRule type="cellIs" dxfId="4" priority="4" stopIfTrue="1" operator="equal">
      <formula>0.08</formula>
    </cfRule>
  </conditionalFormatting>
  <dataValidations count="4">
    <dataValidation type="list" showInputMessage="1" showErrorMessage="1" sqref="N7:Y7">
      <formula1>$AD$10:$AD$12</formula1>
    </dataValidation>
    <dataValidation showInputMessage="1" showErrorMessage="1" sqref="X40 W36:W40"/>
    <dataValidation type="list" showInputMessage="1" showErrorMessage="1" sqref="X10:X35">
      <formula1>$AC$10:$AC$12</formula1>
    </dataValidation>
    <dataValidation type="list" allowBlank="1" showInputMessage="1" showErrorMessage="1" sqref="W10:W35">
      <formula1>$AB$10:$AB$12</formula1>
    </dataValidation>
  </dataValidations>
  <printOptions horizontalCentered="1"/>
  <pageMargins left="0" right="0" top="0.98425196850393704" bottom="0.59055118110236227" header="0.51181102362204722" footer="0.51181102362204722"/>
  <pageSetup paperSize="9" scale="80"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dimension ref="A1:AR43"/>
  <sheetViews>
    <sheetView showGridLines="0" zoomScaleNormal="100" workbookViewId="0">
      <pane ySplit="9" topLeftCell="A10" activePane="bottomLeft" state="frozen"/>
      <selection activeCell="A10" sqref="A10"/>
      <selection pane="bottomLeft" activeCell="N7" sqref="N7:Y7"/>
    </sheetView>
  </sheetViews>
  <sheetFormatPr defaultRowHeight="13.5"/>
  <cols>
    <col min="1" max="1" width="22.625" style="9" customWidth="1"/>
    <col min="2" max="2" width="11" style="9" customWidth="1"/>
    <col min="3" max="3" width="8.5" style="10" customWidth="1"/>
    <col min="4" max="4" width="3.25" style="9" customWidth="1"/>
    <col min="5" max="22" width="2" style="9" customWidth="1"/>
    <col min="23" max="23" width="6.125" style="9" customWidth="1"/>
    <col min="24" max="24" width="9.5" style="9" customWidth="1"/>
    <col min="25" max="25" width="22" style="9" customWidth="1"/>
    <col min="26" max="27" width="9" style="9"/>
    <col min="28" max="44" width="9" style="9" hidden="1" customWidth="1"/>
    <col min="45" max="16384" width="9" style="9"/>
  </cols>
  <sheetData>
    <row r="1" spans="1:44" ht="24.75" customHeight="1">
      <c r="A1" s="130" t="s">
        <v>12</v>
      </c>
      <c r="B1" s="130"/>
      <c r="C1" s="130"/>
      <c r="D1" s="130"/>
      <c r="E1" s="130"/>
      <c r="F1" s="130"/>
      <c r="G1" s="130"/>
      <c r="H1" s="130"/>
      <c r="I1" s="130"/>
      <c r="J1" s="130"/>
      <c r="K1" s="130"/>
      <c r="L1" s="130"/>
      <c r="M1" s="130"/>
      <c r="N1" s="130"/>
      <c r="O1" s="130"/>
      <c r="P1" s="130"/>
      <c r="Q1" s="130"/>
      <c r="R1" s="130"/>
      <c r="S1" s="130"/>
      <c r="T1" s="130"/>
      <c r="U1" s="130"/>
      <c r="V1" s="130"/>
      <c r="W1" s="130"/>
      <c r="X1" s="130"/>
      <c r="Y1" s="130"/>
    </row>
    <row r="2" spans="1:44" ht="24" customHeight="1">
      <c r="N2" s="101"/>
      <c r="O2" s="101"/>
      <c r="P2" s="101"/>
      <c r="Q2" s="101"/>
      <c r="R2" s="101"/>
      <c r="S2" s="102"/>
      <c r="T2" s="103"/>
      <c r="U2" s="103"/>
      <c r="V2" s="103"/>
      <c r="W2" s="103"/>
      <c r="X2" s="99" t="s">
        <v>74</v>
      </c>
      <c r="Y2" s="106">
        <f>合計表!$H$3</f>
        <v>0</v>
      </c>
    </row>
    <row r="3" spans="1:44" ht="24" customHeight="1">
      <c r="A3" s="89">
        <f>合計表!A4</f>
        <v>45005</v>
      </c>
      <c r="N3" s="101"/>
      <c r="O3" s="101"/>
      <c r="P3" s="101"/>
      <c r="Q3" s="101"/>
      <c r="R3" s="101"/>
      <c r="S3" s="102"/>
      <c r="T3" s="103"/>
      <c r="U3" s="103"/>
      <c r="V3" s="103"/>
      <c r="W3" s="103"/>
      <c r="X3" s="100" t="s">
        <v>75</v>
      </c>
      <c r="Y3" s="107">
        <f>合計表!$H$4</f>
        <v>0</v>
      </c>
    </row>
    <row r="4" spans="1:44" ht="12" customHeight="1">
      <c r="A4" s="131"/>
      <c r="B4" s="132"/>
      <c r="N4" s="104"/>
      <c r="O4" s="104"/>
      <c r="P4" s="104"/>
      <c r="Q4" s="104"/>
      <c r="R4" s="105"/>
      <c r="S4" s="102"/>
      <c r="T4" s="103"/>
      <c r="U4" s="103"/>
      <c r="V4" s="103"/>
      <c r="W4" s="103"/>
      <c r="X4" s="97" t="s">
        <v>10</v>
      </c>
      <c r="Y4" s="186">
        <f>合計表!$H$5</f>
        <v>0</v>
      </c>
    </row>
    <row r="5" spans="1:44" ht="12" customHeight="1">
      <c r="A5" s="132"/>
      <c r="B5" s="132"/>
      <c r="N5" s="104"/>
      <c r="O5" s="104"/>
      <c r="P5" s="104"/>
      <c r="Q5" s="104"/>
      <c r="R5" s="105"/>
      <c r="S5" s="103"/>
      <c r="T5" s="103"/>
      <c r="U5" s="103"/>
      <c r="V5" s="103"/>
      <c r="W5" s="103"/>
      <c r="X5" s="98" t="s">
        <v>11</v>
      </c>
      <c r="Y5" s="187"/>
    </row>
    <row r="6" spans="1:44" ht="6.75" customHeight="1"/>
    <row r="7" spans="1:44" ht="22.5" customHeight="1">
      <c r="A7" s="136" t="s">
        <v>14</v>
      </c>
      <c r="B7" s="137"/>
      <c r="C7" s="137"/>
      <c r="D7" s="137"/>
      <c r="E7" s="12"/>
      <c r="F7" s="12"/>
      <c r="G7" s="12"/>
      <c r="H7" s="12"/>
      <c r="I7" s="12"/>
      <c r="J7" s="12"/>
      <c r="K7" s="12"/>
      <c r="L7" s="12"/>
      <c r="M7" s="12"/>
      <c r="N7" s="137"/>
      <c r="O7" s="137"/>
      <c r="P7" s="137"/>
      <c r="Q7" s="137"/>
      <c r="R7" s="137"/>
      <c r="S7" s="137"/>
      <c r="T7" s="137"/>
      <c r="U7" s="137"/>
      <c r="V7" s="137"/>
      <c r="W7" s="137"/>
      <c r="X7" s="137"/>
      <c r="Y7" s="191"/>
    </row>
    <row r="8" spans="1:44" ht="8.25" customHeight="1">
      <c r="A8" s="13"/>
      <c r="B8" s="13"/>
      <c r="C8" s="14"/>
      <c r="D8" s="12"/>
      <c r="E8" s="12"/>
      <c r="F8" s="12"/>
      <c r="G8" s="12"/>
      <c r="H8" s="12"/>
      <c r="I8" s="12"/>
      <c r="J8" s="12"/>
      <c r="K8" s="12"/>
      <c r="L8" s="12"/>
      <c r="M8" s="12"/>
      <c r="N8" s="13"/>
      <c r="O8" s="13"/>
      <c r="P8" s="13"/>
      <c r="Q8" s="13"/>
      <c r="R8" s="13"/>
      <c r="S8" s="13"/>
      <c r="T8" s="13"/>
      <c r="U8" s="13"/>
      <c r="V8" s="13"/>
      <c r="W8" s="13"/>
      <c r="X8" s="13"/>
      <c r="Y8" s="13"/>
    </row>
    <row r="9" spans="1:44" ht="22.5" customHeight="1">
      <c r="A9" s="15" t="s">
        <v>0</v>
      </c>
      <c r="B9" s="16" t="s">
        <v>1</v>
      </c>
      <c r="C9" s="17" t="s">
        <v>2</v>
      </c>
      <c r="D9" s="18" t="s">
        <v>3</v>
      </c>
      <c r="E9" s="138" t="s">
        <v>5</v>
      </c>
      <c r="F9" s="139"/>
      <c r="G9" s="139"/>
      <c r="H9" s="139"/>
      <c r="I9" s="139"/>
      <c r="J9" s="139"/>
      <c r="K9" s="139"/>
      <c r="L9" s="139"/>
      <c r="M9" s="140"/>
      <c r="N9" s="138" t="s">
        <v>6</v>
      </c>
      <c r="O9" s="139"/>
      <c r="P9" s="139"/>
      <c r="Q9" s="139"/>
      <c r="R9" s="139"/>
      <c r="S9" s="139"/>
      <c r="T9" s="139"/>
      <c r="U9" s="139"/>
      <c r="V9" s="140"/>
      <c r="W9" s="19" t="s">
        <v>22</v>
      </c>
      <c r="X9" s="19" t="s">
        <v>62</v>
      </c>
      <c r="Y9" s="20" t="s">
        <v>4</v>
      </c>
      <c r="AC9" s="9" t="s">
        <v>24</v>
      </c>
      <c r="AE9" s="26" t="s">
        <v>18</v>
      </c>
      <c r="AF9" s="34" t="s">
        <v>26</v>
      </c>
      <c r="AG9" s="26" t="s">
        <v>25</v>
      </c>
      <c r="AH9" s="26" t="s">
        <v>69</v>
      </c>
      <c r="AI9" s="26" t="s">
        <v>36</v>
      </c>
      <c r="AJ9" s="26" t="s">
        <v>37</v>
      </c>
      <c r="AK9" s="26" t="s">
        <v>70</v>
      </c>
      <c r="AL9" s="26" t="s">
        <v>17</v>
      </c>
      <c r="AM9" s="26" t="s">
        <v>27</v>
      </c>
      <c r="AN9" s="26" t="s">
        <v>28</v>
      </c>
      <c r="AO9" s="26" t="s">
        <v>71</v>
      </c>
      <c r="AP9" s="26" t="s">
        <v>38</v>
      </c>
      <c r="AQ9" s="26" t="s">
        <v>39</v>
      </c>
      <c r="AR9" s="26" t="s">
        <v>72</v>
      </c>
    </row>
    <row r="10" spans="1:44" ht="24.95" customHeight="1">
      <c r="A10" s="5"/>
      <c r="B10" s="6"/>
      <c r="C10" s="7"/>
      <c r="D10" s="8"/>
      <c r="E10" s="188"/>
      <c r="F10" s="189"/>
      <c r="G10" s="189"/>
      <c r="H10" s="189"/>
      <c r="I10" s="189"/>
      <c r="J10" s="189"/>
      <c r="K10" s="189"/>
      <c r="L10" s="189"/>
      <c r="M10" s="190"/>
      <c r="N10" s="144" t="str">
        <f t="shared" ref="N10:N35" si="0">IF(A10="","",ROUND(C10*E10,0))</f>
        <v/>
      </c>
      <c r="O10" s="145"/>
      <c r="P10" s="145"/>
      <c r="Q10" s="145"/>
      <c r="R10" s="145"/>
      <c r="S10" s="145"/>
      <c r="T10" s="145"/>
      <c r="U10" s="145"/>
      <c r="V10" s="146"/>
      <c r="W10" s="35"/>
      <c r="X10" s="87"/>
      <c r="Y10" s="21"/>
      <c r="AB10" s="26" t="s">
        <v>18</v>
      </c>
      <c r="AC10" s="85" t="s">
        <v>63</v>
      </c>
      <c r="AD10" s="9" t="s">
        <v>20</v>
      </c>
      <c r="AE10" s="43" t="str">
        <f>IF($N$7="消　費　税　抜　き",N10,IF(W10="抜",N10,""))</f>
        <v/>
      </c>
      <c r="AF10" s="43" t="str">
        <f>IF($AE10="","",IF($X10="５％",$AE10,""))</f>
        <v/>
      </c>
      <c r="AG10" s="43" t="str">
        <f>IF(AE10="","",IF($X10="８％",$AE10,""))</f>
        <v/>
      </c>
      <c r="AH10" s="43" t="str">
        <f>IF($AE10="","",IF($X10="１０％",$AE10,""))</f>
        <v/>
      </c>
      <c r="AI10" s="43" t="str">
        <f>IF($AE10="","",IF($X10="５％",ROUNDDOWN($AE10*0.05,0),""))</f>
        <v/>
      </c>
      <c r="AJ10" s="43" t="str">
        <f>IF($AE10="","",IF($X10="８％",ROUNDDOWN($AE10*0.08,0),""))</f>
        <v/>
      </c>
      <c r="AK10" s="43" t="str">
        <f>IF($AE10="","",IF($X10="１０％",ROUNDDOWN($AE10*0.1,0),""))</f>
        <v/>
      </c>
      <c r="AL10" s="43" t="str">
        <f>IF($AE10="",$N10,"")</f>
        <v/>
      </c>
      <c r="AM10" s="43" t="str">
        <f>IF($AL10="","",IF($X10="５％",$AL10-$AP10,""))</f>
        <v/>
      </c>
      <c r="AN10" s="43" t="str">
        <f>IF($AL10="","",IF($X10="８％",$AL10-$AQ10,""))</f>
        <v/>
      </c>
      <c r="AO10" s="43" t="str">
        <f>IF($AL10="","",IF($X10="１０％",$AL10-$AR10,""))</f>
        <v/>
      </c>
      <c r="AP10" s="9" t="str">
        <f>IF($AL10="","",IF($X10="５％",ROUNDDOWN($AL10*5/105,0),""))</f>
        <v/>
      </c>
      <c r="AQ10" s="9" t="str">
        <f>IF($AL10="","",IF($X10="８％",ROUNDDOWN($AL10*8/108,0),""))</f>
        <v/>
      </c>
      <c r="AR10" s="9" t="str">
        <f>IF($AL10="","",IF($X10="１０％",ROUNDDOWN($AL10*10/110,0),""))</f>
        <v/>
      </c>
    </row>
    <row r="11" spans="1:44" ht="24.95" customHeight="1">
      <c r="A11" s="1"/>
      <c r="B11" s="2"/>
      <c r="C11" s="3"/>
      <c r="D11" s="4"/>
      <c r="E11" s="141"/>
      <c r="F11" s="142"/>
      <c r="G11" s="142"/>
      <c r="H11" s="142"/>
      <c r="I11" s="142"/>
      <c r="J11" s="142"/>
      <c r="K11" s="142"/>
      <c r="L11" s="142"/>
      <c r="M11" s="143"/>
      <c r="N11" s="112" t="str">
        <f t="shared" si="0"/>
        <v/>
      </c>
      <c r="O11" s="113"/>
      <c r="P11" s="113"/>
      <c r="Q11" s="113"/>
      <c r="R11" s="113"/>
      <c r="S11" s="113"/>
      <c r="T11" s="113"/>
      <c r="U11" s="113"/>
      <c r="V11" s="114"/>
      <c r="W11" s="35"/>
      <c r="X11" s="87"/>
      <c r="Y11" s="22"/>
      <c r="AB11" s="34" t="s">
        <v>17</v>
      </c>
      <c r="AC11" s="88" t="s">
        <v>64</v>
      </c>
      <c r="AD11" s="9" t="s">
        <v>21</v>
      </c>
      <c r="AE11" s="43" t="str">
        <f t="shared" ref="AE11:AE35" si="1">IF($N$7="消　費　税　抜　き",N11,IF(W11="抜",N11,""))</f>
        <v/>
      </c>
      <c r="AF11" s="43" t="str">
        <f t="shared" ref="AF11:AF35" si="2">IF($AE11="","",IF($X11="５％",$AE11,""))</f>
        <v/>
      </c>
      <c r="AG11" s="43" t="str">
        <f t="shared" ref="AG11:AG35" si="3">IF(AE11="","",IF($X11="８％",$AE11,""))</f>
        <v/>
      </c>
      <c r="AH11" s="43" t="str">
        <f t="shared" ref="AH11:AH35" si="4">IF($AE11="","",IF($X11="１０％",$AE11,""))</f>
        <v/>
      </c>
      <c r="AI11" s="43" t="str">
        <f t="shared" ref="AI11:AI35" si="5">IF($AE11="","",IF($X11="５％",ROUNDDOWN($AE11*0.05,0),""))</f>
        <v/>
      </c>
      <c r="AJ11" s="43" t="str">
        <f t="shared" ref="AJ11:AJ35" si="6">IF($AE11="","",IF($X11="８％",ROUNDDOWN($AE11*0.08,0),""))</f>
        <v/>
      </c>
      <c r="AK11" s="43" t="str">
        <f t="shared" ref="AK11:AK35" si="7">IF($AE11="","",IF($X11="１０％",ROUNDDOWN($AE11*0.1,0),""))</f>
        <v/>
      </c>
      <c r="AL11" s="43" t="str">
        <f t="shared" ref="AL11:AL35" si="8">IF($AE11="",$N11,"")</f>
        <v/>
      </c>
      <c r="AM11" s="43" t="str">
        <f t="shared" ref="AM11:AM35" si="9">IF($AL11="","",IF($X11="５％",$AL11-$AP11,""))</f>
        <v/>
      </c>
      <c r="AN11" s="43" t="str">
        <f t="shared" ref="AN11:AN35" si="10">IF($AL11="","",IF($X11="８％",$AL11-$AQ11,""))</f>
        <v/>
      </c>
      <c r="AO11" s="43" t="str">
        <f t="shared" ref="AO11:AO35" si="11">IF($AL11="","",IF($X11="１０％",$AL11-$AR11,""))</f>
        <v/>
      </c>
      <c r="AP11" s="9" t="str">
        <f t="shared" ref="AP11:AP35" si="12">IF($AL11="","",IF($X11="５％",ROUNDDOWN($AL11*5/105,0),""))</f>
        <v/>
      </c>
      <c r="AQ11" s="9" t="str">
        <f t="shared" ref="AQ11:AQ35" si="13">IF($AL11="","",IF($X11="８％",ROUNDDOWN($AL11*8/108,0),""))</f>
        <v/>
      </c>
      <c r="AR11" s="9" t="str">
        <f t="shared" ref="AR11:AR35" si="14">IF($AL11="","",IF($X11="１０％",ROUNDDOWN($AL11*10/110,0),""))</f>
        <v/>
      </c>
    </row>
    <row r="12" spans="1:44" ht="24.95" customHeight="1">
      <c r="A12" s="1"/>
      <c r="B12" s="2"/>
      <c r="C12" s="3"/>
      <c r="D12" s="4"/>
      <c r="E12" s="141"/>
      <c r="F12" s="142"/>
      <c r="G12" s="142"/>
      <c r="H12" s="142"/>
      <c r="I12" s="142"/>
      <c r="J12" s="142"/>
      <c r="K12" s="142"/>
      <c r="L12" s="142"/>
      <c r="M12" s="143"/>
      <c r="N12" s="112" t="str">
        <f t="shared" si="0"/>
        <v/>
      </c>
      <c r="O12" s="113"/>
      <c r="P12" s="113"/>
      <c r="Q12" s="113"/>
      <c r="R12" s="113"/>
      <c r="S12" s="113"/>
      <c r="T12" s="113"/>
      <c r="U12" s="113"/>
      <c r="V12" s="114"/>
      <c r="W12" s="35"/>
      <c r="X12" s="87"/>
      <c r="Y12" s="22"/>
      <c r="AB12" s="34"/>
      <c r="AC12" s="88" t="s">
        <v>68</v>
      </c>
      <c r="AE12" s="43" t="str">
        <f t="shared" si="1"/>
        <v/>
      </c>
      <c r="AF12" s="43" t="str">
        <f t="shared" si="2"/>
        <v/>
      </c>
      <c r="AG12" s="43" t="str">
        <f t="shared" si="3"/>
        <v/>
      </c>
      <c r="AH12" s="43" t="str">
        <f t="shared" si="4"/>
        <v/>
      </c>
      <c r="AI12" s="43" t="str">
        <f t="shared" si="5"/>
        <v/>
      </c>
      <c r="AJ12" s="43" t="str">
        <f t="shared" si="6"/>
        <v/>
      </c>
      <c r="AK12" s="43" t="str">
        <f t="shared" si="7"/>
        <v/>
      </c>
      <c r="AL12" s="43" t="str">
        <f t="shared" si="8"/>
        <v/>
      </c>
      <c r="AM12" s="43" t="str">
        <f t="shared" si="9"/>
        <v/>
      </c>
      <c r="AN12" s="43" t="str">
        <f t="shared" si="10"/>
        <v/>
      </c>
      <c r="AO12" s="43" t="str">
        <f t="shared" si="11"/>
        <v/>
      </c>
      <c r="AP12" s="9" t="str">
        <f t="shared" si="12"/>
        <v/>
      </c>
      <c r="AQ12" s="9" t="str">
        <f t="shared" si="13"/>
        <v/>
      </c>
      <c r="AR12" s="9" t="str">
        <f t="shared" si="14"/>
        <v/>
      </c>
    </row>
    <row r="13" spans="1:44" ht="24.95" customHeight="1">
      <c r="A13" s="1"/>
      <c r="B13" s="2"/>
      <c r="C13" s="3"/>
      <c r="D13" s="4"/>
      <c r="E13" s="141"/>
      <c r="F13" s="142"/>
      <c r="G13" s="142"/>
      <c r="H13" s="142"/>
      <c r="I13" s="142"/>
      <c r="J13" s="142"/>
      <c r="K13" s="142"/>
      <c r="L13" s="142"/>
      <c r="M13" s="143"/>
      <c r="N13" s="112" t="str">
        <f t="shared" si="0"/>
        <v/>
      </c>
      <c r="O13" s="113"/>
      <c r="P13" s="113"/>
      <c r="Q13" s="113"/>
      <c r="R13" s="113"/>
      <c r="S13" s="113"/>
      <c r="T13" s="113"/>
      <c r="U13" s="113"/>
      <c r="V13" s="114"/>
      <c r="W13" s="35"/>
      <c r="X13" s="87"/>
      <c r="Y13" s="22"/>
      <c r="AB13" s="26"/>
      <c r="AC13" s="26"/>
      <c r="AE13" s="43" t="str">
        <f t="shared" si="1"/>
        <v/>
      </c>
      <c r="AF13" s="43" t="str">
        <f t="shared" si="2"/>
        <v/>
      </c>
      <c r="AG13" s="43" t="str">
        <f t="shared" si="3"/>
        <v/>
      </c>
      <c r="AH13" s="43" t="str">
        <f t="shared" si="4"/>
        <v/>
      </c>
      <c r="AI13" s="43" t="str">
        <f t="shared" si="5"/>
        <v/>
      </c>
      <c r="AJ13" s="43" t="str">
        <f t="shared" si="6"/>
        <v/>
      </c>
      <c r="AK13" s="43" t="str">
        <f t="shared" si="7"/>
        <v/>
      </c>
      <c r="AL13" s="43" t="str">
        <f t="shared" si="8"/>
        <v/>
      </c>
      <c r="AM13" s="43" t="str">
        <f t="shared" si="9"/>
        <v/>
      </c>
      <c r="AN13" s="43" t="str">
        <f t="shared" si="10"/>
        <v/>
      </c>
      <c r="AO13" s="43" t="str">
        <f t="shared" si="11"/>
        <v/>
      </c>
      <c r="AP13" s="9" t="str">
        <f t="shared" si="12"/>
        <v/>
      </c>
      <c r="AQ13" s="9" t="str">
        <f t="shared" si="13"/>
        <v/>
      </c>
      <c r="AR13" s="9" t="str">
        <f t="shared" si="14"/>
        <v/>
      </c>
    </row>
    <row r="14" spans="1:44" ht="24.95" customHeight="1">
      <c r="A14" s="1"/>
      <c r="B14" s="2"/>
      <c r="C14" s="3"/>
      <c r="D14" s="4"/>
      <c r="E14" s="141"/>
      <c r="F14" s="142"/>
      <c r="G14" s="142"/>
      <c r="H14" s="142"/>
      <c r="I14" s="142"/>
      <c r="J14" s="142"/>
      <c r="K14" s="142"/>
      <c r="L14" s="142"/>
      <c r="M14" s="143"/>
      <c r="N14" s="112" t="str">
        <f t="shared" si="0"/>
        <v/>
      </c>
      <c r="O14" s="113"/>
      <c r="P14" s="113"/>
      <c r="Q14" s="113"/>
      <c r="R14" s="113"/>
      <c r="S14" s="113"/>
      <c r="T14" s="113"/>
      <c r="U14" s="113"/>
      <c r="V14" s="114"/>
      <c r="W14" s="35"/>
      <c r="X14" s="87"/>
      <c r="Y14" s="22"/>
      <c r="AE14" s="43" t="str">
        <f t="shared" si="1"/>
        <v/>
      </c>
      <c r="AF14" s="43" t="str">
        <f t="shared" si="2"/>
        <v/>
      </c>
      <c r="AG14" s="43" t="str">
        <f t="shared" si="3"/>
        <v/>
      </c>
      <c r="AH14" s="43" t="str">
        <f t="shared" si="4"/>
        <v/>
      </c>
      <c r="AI14" s="43" t="str">
        <f t="shared" si="5"/>
        <v/>
      </c>
      <c r="AJ14" s="43" t="str">
        <f t="shared" si="6"/>
        <v/>
      </c>
      <c r="AK14" s="43" t="str">
        <f t="shared" si="7"/>
        <v/>
      </c>
      <c r="AL14" s="43" t="str">
        <f t="shared" si="8"/>
        <v/>
      </c>
      <c r="AM14" s="43" t="str">
        <f t="shared" si="9"/>
        <v/>
      </c>
      <c r="AN14" s="43" t="str">
        <f t="shared" si="10"/>
        <v/>
      </c>
      <c r="AO14" s="43" t="str">
        <f t="shared" si="11"/>
        <v/>
      </c>
      <c r="AP14" s="9" t="str">
        <f t="shared" si="12"/>
        <v/>
      </c>
      <c r="AQ14" s="9" t="str">
        <f t="shared" si="13"/>
        <v/>
      </c>
      <c r="AR14" s="9" t="str">
        <f t="shared" si="14"/>
        <v/>
      </c>
    </row>
    <row r="15" spans="1:44" ht="24.95" customHeight="1">
      <c r="A15" s="1"/>
      <c r="B15" s="2"/>
      <c r="C15" s="3"/>
      <c r="D15" s="4"/>
      <c r="E15" s="141"/>
      <c r="F15" s="142"/>
      <c r="G15" s="142"/>
      <c r="H15" s="142"/>
      <c r="I15" s="142"/>
      <c r="J15" s="142"/>
      <c r="K15" s="142"/>
      <c r="L15" s="142"/>
      <c r="M15" s="143"/>
      <c r="N15" s="112" t="str">
        <f t="shared" si="0"/>
        <v/>
      </c>
      <c r="O15" s="113"/>
      <c r="P15" s="113"/>
      <c r="Q15" s="113"/>
      <c r="R15" s="113"/>
      <c r="S15" s="113"/>
      <c r="T15" s="113"/>
      <c r="U15" s="113"/>
      <c r="V15" s="114"/>
      <c r="W15" s="35"/>
      <c r="X15" s="87"/>
      <c r="Y15" s="22"/>
      <c r="AE15" s="43" t="str">
        <f t="shared" si="1"/>
        <v/>
      </c>
      <c r="AF15" s="43" t="str">
        <f t="shared" si="2"/>
        <v/>
      </c>
      <c r="AG15" s="43" t="str">
        <f t="shared" si="3"/>
        <v/>
      </c>
      <c r="AH15" s="43" t="str">
        <f t="shared" si="4"/>
        <v/>
      </c>
      <c r="AI15" s="43" t="str">
        <f t="shared" si="5"/>
        <v/>
      </c>
      <c r="AJ15" s="43" t="str">
        <f t="shared" si="6"/>
        <v/>
      </c>
      <c r="AK15" s="43" t="str">
        <f t="shared" si="7"/>
        <v/>
      </c>
      <c r="AL15" s="43" t="str">
        <f t="shared" si="8"/>
        <v/>
      </c>
      <c r="AM15" s="43" t="str">
        <f t="shared" si="9"/>
        <v/>
      </c>
      <c r="AN15" s="43" t="str">
        <f t="shared" si="10"/>
        <v/>
      </c>
      <c r="AO15" s="43" t="str">
        <f t="shared" si="11"/>
        <v/>
      </c>
      <c r="AP15" s="9" t="str">
        <f t="shared" si="12"/>
        <v/>
      </c>
      <c r="AQ15" s="9" t="str">
        <f t="shared" si="13"/>
        <v/>
      </c>
      <c r="AR15" s="9" t="str">
        <f t="shared" si="14"/>
        <v/>
      </c>
    </row>
    <row r="16" spans="1:44" ht="24.95" customHeight="1">
      <c r="A16" s="1"/>
      <c r="B16" s="2"/>
      <c r="C16" s="3"/>
      <c r="D16" s="4"/>
      <c r="E16" s="141"/>
      <c r="F16" s="142"/>
      <c r="G16" s="142"/>
      <c r="H16" s="142"/>
      <c r="I16" s="142"/>
      <c r="J16" s="142"/>
      <c r="K16" s="142"/>
      <c r="L16" s="142"/>
      <c r="M16" s="143"/>
      <c r="N16" s="112" t="str">
        <f t="shared" si="0"/>
        <v/>
      </c>
      <c r="O16" s="113"/>
      <c r="P16" s="113"/>
      <c r="Q16" s="113"/>
      <c r="R16" s="113"/>
      <c r="S16" s="113"/>
      <c r="T16" s="113"/>
      <c r="U16" s="113"/>
      <c r="V16" s="114"/>
      <c r="W16" s="35"/>
      <c r="X16" s="87"/>
      <c r="Y16" s="22"/>
      <c r="AE16" s="43" t="str">
        <f t="shared" si="1"/>
        <v/>
      </c>
      <c r="AF16" s="43" t="str">
        <f t="shared" si="2"/>
        <v/>
      </c>
      <c r="AG16" s="43" t="str">
        <f t="shared" si="3"/>
        <v/>
      </c>
      <c r="AH16" s="43" t="str">
        <f t="shared" si="4"/>
        <v/>
      </c>
      <c r="AI16" s="43" t="str">
        <f t="shared" si="5"/>
        <v/>
      </c>
      <c r="AJ16" s="43" t="str">
        <f t="shared" si="6"/>
        <v/>
      </c>
      <c r="AK16" s="43" t="str">
        <f t="shared" si="7"/>
        <v/>
      </c>
      <c r="AL16" s="43" t="str">
        <f t="shared" si="8"/>
        <v/>
      </c>
      <c r="AM16" s="43" t="str">
        <f t="shared" si="9"/>
        <v/>
      </c>
      <c r="AN16" s="43" t="str">
        <f t="shared" si="10"/>
        <v/>
      </c>
      <c r="AO16" s="43" t="str">
        <f t="shared" si="11"/>
        <v/>
      </c>
      <c r="AP16" s="9" t="str">
        <f t="shared" si="12"/>
        <v/>
      </c>
      <c r="AQ16" s="9" t="str">
        <f t="shared" si="13"/>
        <v/>
      </c>
      <c r="AR16" s="9" t="str">
        <f t="shared" si="14"/>
        <v/>
      </c>
    </row>
    <row r="17" spans="1:44" ht="24.95" customHeight="1">
      <c r="A17" s="1"/>
      <c r="B17" s="2"/>
      <c r="C17" s="3"/>
      <c r="D17" s="4"/>
      <c r="E17" s="141"/>
      <c r="F17" s="142"/>
      <c r="G17" s="142"/>
      <c r="H17" s="142"/>
      <c r="I17" s="142"/>
      <c r="J17" s="142"/>
      <c r="K17" s="142"/>
      <c r="L17" s="142"/>
      <c r="M17" s="143"/>
      <c r="N17" s="112" t="str">
        <f t="shared" si="0"/>
        <v/>
      </c>
      <c r="O17" s="113"/>
      <c r="P17" s="113"/>
      <c r="Q17" s="113"/>
      <c r="R17" s="113"/>
      <c r="S17" s="113"/>
      <c r="T17" s="113"/>
      <c r="U17" s="113"/>
      <c r="V17" s="114"/>
      <c r="W17" s="35"/>
      <c r="X17" s="87"/>
      <c r="Y17" s="22"/>
      <c r="AE17" s="43" t="str">
        <f t="shared" si="1"/>
        <v/>
      </c>
      <c r="AF17" s="43" t="str">
        <f t="shared" si="2"/>
        <v/>
      </c>
      <c r="AG17" s="43" t="str">
        <f t="shared" si="3"/>
        <v/>
      </c>
      <c r="AH17" s="43" t="str">
        <f t="shared" si="4"/>
        <v/>
      </c>
      <c r="AI17" s="43" t="str">
        <f t="shared" si="5"/>
        <v/>
      </c>
      <c r="AJ17" s="43" t="str">
        <f t="shared" si="6"/>
        <v/>
      </c>
      <c r="AK17" s="43" t="str">
        <f t="shared" si="7"/>
        <v/>
      </c>
      <c r="AL17" s="43" t="str">
        <f t="shared" si="8"/>
        <v/>
      </c>
      <c r="AM17" s="43" t="str">
        <f t="shared" si="9"/>
        <v/>
      </c>
      <c r="AN17" s="43" t="str">
        <f t="shared" si="10"/>
        <v/>
      </c>
      <c r="AO17" s="43" t="str">
        <f t="shared" si="11"/>
        <v/>
      </c>
      <c r="AP17" s="9" t="str">
        <f t="shared" si="12"/>
        <v/>
      </c>
      <c r="AQ17" s="9" t="str">
        <f t="shared" si="13"/>
        <v/>
      </c>
      <c r="AR17" s="9" t="str">
        <f t="shared" si="14"/>
        <v/>
      </c>
    </row>
    <row r="18" spans="1:44" ht="24.95" customHeight="1">
      <c r="A18" s="1"/>
      <c r="B18" s="2"/>
      <c r="C18" s="3"/>
      <c r="D18" s="4"/>
      <c r="E18" s="141"/>
      <c r="F18" s="142"/>
      <c r="G18" s="142"/>
      <c r="H18" s="142"/>
      <c r="I18" s="142"/>
      <c r="J18" s="142"/>
      <c r="K18" s="142"/>
      <c r="L18" s="142"/>
      <c r="M18" s="143"/>
      <c r="N18" s="112" t="str">
        <f t="shared" si="0"/>
        <v/>
      </c>
      <c r="O18" s="113"/>
      <c r="P18" s="113"/>
      <c r="Q18" s="113"/>
      <c r="R18" s="113"/>
      <c r="S18" s="113"/>
      <c r="T18" s="113"/>
      <c r="U18" s="113"/>
      <c r="V18" s="114"/>
      <c r="W18" s="35"/>
      <c r="X18" s="87"/>
      <c r="Y18" s="22"/>
      <c r="AE18" s="43" t="str">
        <f t="shared" si="1"/>
        <v/>
      </c>
      <c r="AF18" s="43" t="str">
        <f t="shared" si="2"/>
        <v/>
      </c>
      <c r="AG18" s="43" t="str">
        <f t="shared" si="3"/>
        <v/>
      </c>
      <c r="AH18" s="43" t="str">
        <f t="shared" si="4"/>
        <v/>
      </c>
      <c r="AI18" s="43" t="str">
        <f t="shared" si="5"/>
        <v/>
      </c>
      <c r="AJ18" s="43" t="str">
        <f t="shared" si="6"/>
        <v/>
      </c>
      <c r="AK18" s="43" t="str">
        <f t="shared" si="7"/>
        <v/>
      </c>
      <c r="AL18" s="43" t="str">
        <f t="shared" si="8"/>
        <v/>
      </c>
      <c r="AM18" s="43" t="str">
        <f t="shared" si="9"/>
        <v/>
      </c>
      <c r="AN18" s="43" t="str">
        <f t="shared" si="10"/>
        <v/>
      </c>
      <c r="AO18" s="43" t="str">
        <f t="shared" si="11"/>
        <v/>
      </c>
      <c r="AP18" s="9" t="str">
        <f t="shared" si="12"/>
        <v/>
      </c>
      <c r="AQ18" s="9" t="str">
        <f t="shared" si="13"/>
        <v/>
      </c>
      <c r="AR18" s="9" t="str">
        <f t="shared" si="14"/>
        <v/>
      </c>
    </row>
    <row r="19" spans="1:44" ht="24.95" customHeight="1">
      <c r="A19" s="1"/>
      <c r="B19" s="2"/>
      <c r="C19" s="3"/>
      <c r="D19" s="4"/>
      <c r="E19" s="141"/>
      <c r="F19" s="142"/>
      <c r="G19" s="142"/>
      <c r="H19" s="142"/>
      <c r="I19" s="142"/>
      <c r="J19" s="142"/>
      <c r="K19" s="142"/>
      <c r="L19" s="142"/>
      <c r="M19" s="143"/>
      <c r="N19" s="112" t="str">
        <f t="shared" si="0"/>
        <v/>
      </c>
      <c r="O19" s="113"/>
      <c r="P19" s="113"/>
      <c r="Q19" s="113"/>
      <c r="R19" s="113"/>
      <c r="S19" s="113"/>
      <c r="T19" s="113"/>
      <c r="U19" s="113"/>
      <c r="V19" s="114"/>
      <c r="W19" s="35"/>
      <c r="X19" s="87"/>
      <c r="Y19" s="22"/>
      <c r="AE19" s="43" t="str">
        <f t="shared" si="1"/>
        <v/>
      </c>
      <c r="AF19" s="43" t="str">
        <f t="shared" si="2"/>
        <v/>
      </c>
      <c r="AG19" s="43" t="str">
        <f t="shared" si="3"/>
        <v/>
      </c>
      <c r="AH19" s="43" t="str">
        <f t="shared" si="4"/>
        <v/>
      </c>
      <c r="AI19" s="43" t="str">
        <f t="shared" si="5"/>
        <v/>
      </c>
      <c r="AJ19" s="43" t="str">
        <f t="shared" si="6"/>
        <v/>
      </c>
      <c r="AK19" s="43" t="str">
        <f t="shared" si="7"/>
        <v/>
      </c>
      <c r="AL19" s="43" t="str">
        <f t="shared" si="8"/>
        <v/>
      </c>
      <c r="AM19" s="43" t="str">
        <f t="shared" si="9"/>
        <v/>
      </c>
      <c r="AN19" s="43" t="str">
        <f t="shared" si="10"/>
        <v/>
      </c>
      <c r="AO19" s="43" t="str">
        <f t="shared" si="11"/>
        <v/>
      </c>
      <c r="AP19" s="9" t="str">
        <f t="shared" si="12"/>
        <v/>
      </c>
      <c r="AQ19" s="9" t="str">
        <f t="shared" si="13"/>
        <v/>
      </c>
      <c r="AR19" s="9" t="str">
        <f t="shared" si="14"/>
        <v/>
      </c>
    </row>
    <row r="20" spans="1:44" ht="24.95" customHeight="1">
      <c r="A20" s="1"/>
      <c r="B20" s="2"/>
      <c r="C20" s="3"/>
      <c r="D20" s="4"/>
      <c r="E20" s="141"/>
      <c r="F20" s="142"/>
      <c r="G20" s="142"/>
      <c r="H20" s="142"/>
      <c r="I20" s="142"/>
      <c r="J20" s="142"/>
      <c r="K20" s="142"/>
      <c r="L20" s="142"/>
      <c r="M20" s="143"/>
      <c r="N20" s="112" t="str">
        <f t="shared" si="0"/>
        <v/>
      </c>
      <c r="O20" s="113"/>
      <c r="P20" s="113"/>
      <c r="Q20" s="113"/>
      <c r="R20" s="113"/>
      <c r="S20" s="113"/>
      <c r="T20" s="113"/>
      <c r="U20" s="113"/>
      <c r="V20" s="114"/>
      <c r="W20" s="35"/>
      <c r="X20" s="87"/>
      <c r="Y20" s="22"/>
      <c r="AE20" s="43" t="str">
        <f t="shared" si="1"/>
        <v/>
      </c>
      <c r="AF20" s="43" t="str">
        <f t="shared" si="2"/>
        <v/>
      </c>
      <c r="AG20" s="43" t="str">
        <f t="shared" si="3"/>
        <v/>
      </c>
      <c r="AH20" s="43" t="str">
        <f t="shared" si="4"/>
        <v/>
      </c>
      <c r="AI20" s="43" t="str">
        <f t="shared" si="5"/>
        <v/>
      </c>
      <c r="AJ20" s="43" t="str">
        <f t="shared" si="6"/>
        <v/>
      </c>
      <c r="AK20" s="43" t="str">
        <f t="shared" si="7"/>
        <v/>
      </c>
      <c r="AL20" s="43" t="str">
        <f t="shared" si="8"/>
        <v/>
      </c>
      <c r="AM20" s="43" t="str">
        <f t="shared" si="9"/>
        <v/>
      </c>
      <c r="AN20" s="43" t="str">
        <f t="shared" si="10"/>
        <v/>
      </c>
      <c r="AO20" s="43" t="str">
        <f t="shared" si="11"/>
        <v/>
      </c>
      <c r="AP20" s="9" t="str">
        <f t="shared" si="12"/>
        <v/>
      </c>
      <c r="AQ20" s="9" t="str">
        <f t="shared" si="13"/>
        <v/>
      </c>
      <c r="AR20" s="9" t="str">
        <f t="shared" si="14"/>
        <v/>
      </c>
    </row>
    <row r="21" spans="1:44" ht="24.95" customHeight="1">
      <c r="A21" s="1"/>
      <c r="B21" s="2"/>
      <c r="C21" s="3"/>
      <c r="D21" s="4"/>
      <c r="E21" s="141"/>
      <c r="F21" s="142"/>
      <c r="G21" s="142"/>
      <c r="H21" s="142"/>
      <c r="I21" s="142"/>
      <c r="J21" s="142"/>
      <c r="K21" s="142"/>
      <c r="L21" s="142"/>
      <c r="M21" s="143"/>
      <c r="N21" s="112" t="str">
        <f t="shared" si="0"/>
        <v/>
      </c>
      <c r="O21" s="113"/>
      <c r="P21" s="113"/>
      <c r="Q21" s="113"/>
      <c r="R21" s="113"/>
      <c r="S21" s="113"/>
      <c r="T21" s="113"/>
      <c r="U21" s="113"/>
      <c r="V21" s="114"/>
      <c r="W21" s="35"/>
      <c r="X21" s="87"/>
      <c r="Y21" s="22"/>
      <c r="AE21" s="43" t="str">
        <f t="shared" si="1"/>
        <v/>
      </c>
      <c r="AF21" s="43" t="str">
        <f t="shared" si="2"/>
        <v/>
      </c>
      <c r="AG21" s="43" t="str">
        <f t="shared" si="3"/>
        <v/>
      </c>
      <c r="AH21" s="43" t="str">
        <f t="shared" si="4"/>
        <v/>
      </c>
      <c r="AI21" s="43" t="str">
        <f t="shared" si="5"/>
        <v/>
      </c>
      <c r="AJ21" s="43" t="str">
        <f t="shared" si="6"/>
        <v/>
      </c>
      <c r="AK21" s="43" t="str">
        <f t="shared" si="7"/>
        <v/>
      </c>
      <c r="AL21" s="43" t="str">
        <f t="shared" si="8"/>
        <v/>
      </c>
      <c r="AM21" s="43" t="str">
        <f t="shared" si="9"/>
        <v/>
      </c>
      <c r="AN21" s="43" t="str">
        <f t="shared" si="10"/>
        <v/>
      </c>
      <c r="AO21" s="43" t="str">
        <f t="shared" si="11"/>
        <v/>
      </c>
      <c r="AP21" s="9" t="str">
        <f t="shared" si="12"/>
        <v/>
      </c>
      <c r="AQ21" s="9" t="str">
        <f t="shared" si="13"/>
        <v/>
      </c>
      <c r="AR21" s="9" t="str">
        <f t="shared" si="14"/>
        <v/>
      </c>
    </row>
    <row r="22" spans="1:44" ht="24.95" customHeight="1">
      <c r="A22" s="1"/>
      <c r="B22" s="2"/>
      <c r="C22" s="3"/>
      <c r="D22" s="4"/>
      <c r="E22" s="141"/>
      <c r="F22" s="142"/>
      <c r="G22" s="142"/>
      <c r="H22" s="142"/>
      <c r="I22" s="142"/>
      <c r="J22" s="142"/>
      <c r="K22" s="142"/>
      <c r="L22" s="142"/>
      <c r="M22" s="143"/>
      <c r="N22" s="112" t="str">
        <f t="shared" si="0"/>
        <v/>
      </c>
      <c r="O22" s="113"/>
      <c r="P22" s="113"/>
      <c r="Q22" s="113"/>
      <c r="R22" s="113"/>
      <c r="S22" s="113"/>
      <c r="T22" s="113"/>
      <c r="U22" s="113"/>
      <c r="V22" s="114"/>
      <c r="W22" s="35"/>
      <c r="X22" s="87"/>
      <c r="Y22" s="22"/>
      <c r="AE22" s="43" t="str">
        <f t="shared" si="1"/>
        <v/>
      </c>
      <c r="AF22" s="43" t="str">
        <f t="shared" si="2"/>
        <v/>
      </c>
      <c r="AG22" s="43" t="str">
        <f t="shared" si="3"/>
        <v/>
      </c>
      <c r="AH22" s="43" t="str">
        <f t="shared" si="4"/>
        <v/>
      </c>
      <c r="AI22" s="43" t="str">
        <f t="shared" si="5"/>
        <v/>
      </c>
      <c r="AJ22" s="43" t="str">
        <f t="shared" si="6"/>
        <v/>
      </c>
      <c r="AK22" s="43" t="str">
        <f t="shared" si="7"/>
        <v/>
      </c>
      <c r="AL22" s="43" t="str">
        <f t="shared" si="8"/>
        <v/>
      </c>
      <c r="AM22" s="43" t="str">
        <f t="shared" si="9"/>
        <v/>
      </c>
      <c r="AN22" s="43" t="str">
        <f t="shared" si="10"/>
        <v/>
      </c>
      <c r="AO22" s="43" t="str">
        <f t="shared" si="11"/>
        <v/>
      </c>
      <c r="AP22" s="9" t="str">
        <f t="shared" si="12"/>
        <v/>
      </c>
      <c r="AQ22" s="9" t="str">
        <f t="shared" si="13"/>
        <v/>
      </c>
      <c r="AR22" s="9" t="str">
        <f t="shared" si="14"/>
        <v/>
      </c>
    </row>
    <row r="23" spans="1:44" ht="24.95" customHeight="1">
      <c r="A23" s="1"/>
      <c r="B23" s="2"/>
      <c r="C23" s="3"/>
      <c r="D23" s="4"/>
      <c r="E23" s="141"/>
      <c r="F23" s="142"/>
      <c r="G23" s="142"/>
      <c r="H23" s="142"/>
      <c r="I23" s="142"/>
      <c r="J23" s="142"/>
      <c r="K23" s="142"/>
      <c r="L23" s="142"/>
      <c r="M23" s="143"/>
      <c r="N23" s="112" t="str">
        <f t="shared" si="0"/>
        <v/>
      </c>
      <c r="O23" s="113"/>
      <c r="P23" s="113"/>
      <c r="Q23" s="113"/>
      <c r="R23" s="113"/>
      <c r="S23" s="113"/>
      <c r="T23" s="113"/>
      <c r="U23" s="113"/>
      <c r="V23" s="114"/>
      <c r="W23" s="35"/>
      <c r="X23" s="87"/>
      <c r="Y23" s="22"/>
      <c r="AE23" s="43" t="str">
        <f t="shared" si="1"/>
        <v/>
      </c>
      <c r="AF23" s="43" t="str">
        <f t="shared" si="2"/>
        <v/>
      </c>
      <c r="AG23" s="43" t="str">
        <f t="shared" si="3"/>
        <v/>
      </c>
      <c r="AH23" s="43" t="str">
        <f t="shared" si="4"/>
        <v/>
      </c>
      <c r="AI23" s="43" t="str">
        <f t="shared" si="5"/>
        <v/>
      </c>
      <c r="AJ23" s="43" t="str">
        <f t="shared" si="6"/>
        <v/>
      </c>
      <c r="AK23" s="43" t="str">
        <f t="shared" si="7"/>
        <v/>
      </c>
      <c r="AL23" s="43" t="str">
        <f t="shared" si="8"/>
        <v/>
      </c>
      <c r="AM23" s="43" t="str">
        <f t="shared" si="9"/>
        <v/>
      </c>
      <c r="AN23" s="43" t="str">
        <f t="shared" si="10"/>
        <v/>
      </c>
      <c r="AO23" s="43" t="str">
        <f t="shared" si="11"/>
        <v/>
      </c>
      <c r="AP23" s="9" t="str">
        <f t="shared" si="12"/>
        <v/>
      </c>
      <c r="AQ23" s="9" t="str">
        <f t="shared" si="13"/>
        <v/>
      </c>
      <c r="AR23" s="9" t="str">
        <f t="shared" si="14"/>
        <v/>
      </c>
    </row>
    <row r="24" spans="1:44" ht="24.95" customHeight="1">
      <c r="A24" s="1"/>
      <c r="B24" s="2"/>
      <c r="C24" s="3"/>
      <c r="D24" s="4"/>
      <c r="E24" s="141"/>
      <c r="F24" s="142"/>
      <c r="G24" s="142"/>
      <c r="H24" s="142"/>
      <c r="I24" s="142"/>
      <c r="J24" s="142"/>
      <c r="K24" s="142"/>
      <c r="L24" s="142"/>
      <c r="M24" s="143"/>
      <c r="N24" s="112" t="str">
        <f t="shared" si="0"/>
        <v/>
      </c>
      <c r="O24" s="113"/>
      <c r="P24" s="113"/>
      <c r="Q24" s="113"/>
      <c r="R24" s="113"/>
      <c r="S24" s="113"/>
      <c r="T24" s="113"/>
      <c r="U24" s="113"/>
      <c r="V24" s="114"/>
      <c r="W24" s="35"/>
      <c r="X24" s="87"/>
      <c r="Y24" s="22"/>
      <c r="AE24" s="43" t="str">
        <f t="shared" si="1"/>
        <v/>
      </c>
      <c r="AF24" s="43" t="str">
        <f t="shared" si="2"/>
        <v/>
      </c>
      <c r="AG24" s="43" t="str">
        <f t="shared" si="3"/>
        <v/>
      </c>
      <c r="AH24" s="43" t="str">
        <f t="shared" si="4"/>
        <v/>
      </c>
      <c r="AI24" s="43" t="str">
        <f t="shared" si="5"/>
        <v/>
      </c>
      <c r="AJ24" s="43" t="str">
        <f t="shared" si="6"/>
        <v/>
      </c>
      <c r="AK24" s="43" t="str">
        <f t="shared" si="7"/>
        <v/>
      </c>
      <c r="AL24" s="43" t="str">
        <f t="shared" si="8"/>
        <v/>
      </c>
      <c r="AM24" s="43" t="str">
        <f t="shared" si="9"/>
        <v/>
      </c>
      <c r="AN24" s="43" t="str">
        <f t="shared" si="10"/>
        <v/>
      </c>
      <c r="AO24" s="43" t="str">
        <f t="shared" si="11"/>
        <v/>
      </c>
      <c r="AP24" s="9" t="str">
        <f t="shared" si="12"/>
        <v/>
      </c>
      <c r="AQ24" s="9" t="str">
        <f t="shared" si="13"/>
        <v/>
      </c>
      <c r="AR24" s="9" t="str">
        <f t="shared" si="14"/>
        <v/>
      </c>
    </row>
    <row r="25" spans="1:44" ht="24.95" customHeight="1">
      <c r="A25" s="1"/>
      <c r="B25" s="2"/>
      <c r="C25" s="3"/>
      <c r="D25" s="4"/>
      <c r="E25" s="141"/>
      <c r="F25" s="142"/>
      <c r="G25" s="142"/>
      <c r="H25" s="142"/>
      <c r="I25" s="142"/>
      <c r="J25" s="142"/>
      <c r="K25" s="142"/>
      <c r="L25" s="142"/>
      <c r="M25" s="143"/>
      <c r="N25" s="112" t="str">
        <f t="shared" si="0"/>
        <v/>
      </c>
      <c r="O25" s="113"/>
      <c r="P25" s="113"/>
      <c r="Q25" s="113"/>
      <c r="R25" s="113"/>
      <c r="S25" s="113"/>
      <c r="T25" s="113"/>
      <c r="U25" s="113"/>
      <c r="V25" s="114"/>
      <c r="W25" s="35"/>
      <c r="X25" s="87"/>
      <c r="Y25" s="22"/>
      <c r="AE25" s="43" t="str">
        <f t="shared" si="1"/>
        <v/>
      </c>
      <c r="AF25" s="43" t="str">
        <f t="shared" si="2"/>
        <v/>
      </c>
      <c r="AG25" s="43" t="str">
        <f t="shared" si="3"/>
        <v/>
      </c>
      <c r="AH25" s="43" t="str">
        <f t="shared" si="4"/>
        <v/>
      </c>
      <c r="AI25" s="43" t="str">
        <f t="shared" si="5"/>
        <v/>
      </c>
      <c r="AJ25" s="43" t="str">
        <f t="shared" si="6"/>
        <v/>
      </c>
      <c r="AK25" s="43" t="str">
        <f t="shared" si="7"/>
        <v/>
      </c>
      <c r="AL25" s="43" t="str">
        <f t="shared" si="8"/>
        <v/>
      </c>
      <c r="AM25" s="43" t="str">
        <f t="shared" si="9"/>
        <v/>
      </c>
      <c r="AN25" s="43" t="str">
        <f t="shared" si="10"/>
        <v/>
      </c>
      <c r="AO25" s="43" t="str">
        <f t="shared" si="11"/>
        <v/>
      </c>
      <c r="AP25" s="9" t="str">
        <f t="shared" si="12"/>
        <v/>
      </c>
      <c r="AQ25" s="9" t="str">
        <f t="shared" si="13"/>
        <v/>
      </c>
      <c r="AR25" s="9" t="str">
        <f t="shared" si="14"/>
        <v/>
      </c>
    </row>
    <row r="26" spans="1:44" ht="24.95" customHeight="1">
      <c r="A26" s="1"/>
      <c r="B26" s="2"/>
      <c r="C26" s="3"/>
      <c r="D26" s="4"/>
      <c r="E26" s="141"/>
      <c r="F26" s="142"/>
      <c r="G26" s="142"/>
      <c r="H26" s="142"/>
      <c r="I26" s="142"/>
      <c r="J26" s="142"/>
      <c r="K26" s="142"/>
      <c r="L26" s="142"/>
      <c r="M26" s="143"/>
      <c r="N26" s="112" t="str">
        <f t="shared" si="0"/>
        <v/>
      </c>
      <c r="O26" s="113"/>
      <c r="P26" s="113"/>
      <c r="Q26" s="113"/>
      <c r="R26" s="113"/>
      <c r="S26" s="113"/>
      <c r="T26" s="113"/>
      <c r="U26" s="113"/>
      <c r="V26" s="114"/>
      <c r="W26" s="35"/>
      <c r="X26" s="87"/>
      <c r="Y26" s="22"/>
      <c r="AE26" s="43" t="str">
        <f t="shared" si="1"/>
        <v/>
      </c>
      <c r="AF26" s="43" t="str">
        <f t="shared" si="2"/>
        <v/>
      </c>
      <c r="AG26" s="43" t="str">
        <f t="shared" si="3"/>
        <v/>
      </c>
      <c r="AH26" s="43" t="str">
        <f t="shared" si="4"/>
        <v/>
      </c>
      <c r="AI26" s="43" t="str">
        <f t="shared" si="5"/>
        <v/>
      </c>
      <c r="AJ26" s="43" t="str">
        <f t="shared" si="6"/>
        <v/>
      </c>
      <c r="AK26" s="43" t="str">
        <f t="shared" si="7"/>
        <v/>
      </c>
      <c r="AL26" s="43" t="str">
        <f t="shared" si="8"/>
        <v/>
      </c>
      <c r="AM26" s="43" t="str">
        <f t="shared" si="9"/>
        <v/>
      </c>
      <c r="AN26" s="43" t="str">
        <f t="shared" si="10"/>
        <v/>
      </c>
      <c r="AO26" s="43" t="str">
        <f t="shared" si="11"/>
        <v/>
      </c>
      <c r="AP26" s="9" t="str">
        <f t="shared" si="12"/>
        <v/>
      </c>
      <c r="AQ26" s="9" t="str">
        <f t="shared" si="13"/>
        <v/>
      </c>
      <c r="AR26" s="9" t="str">
        <f t="shared" si="14"/>
        <v/>
      </c>
    </row>
    <row r="27" spans="1:44" ht="24.95" customHeight="1">
      <c r="A27" s="1"/>
      <c r="B27" s="2"/>
      <c r="C27" s="3"/>
      <c r="D27" s="4"/>
      <c r="E27" s="141"/>
      <c r="F27" s="142"/>
      <c r="G27" s="142"/>
      <c r="H27" s="142"/>
      <c r="I27" s="142"/>
      <c r="J27" s="142"/>
      <c r="K27" s="142"/>
      <c r="L27" s="142"/>
      <c r="M27" s="143"/>
      <c r="N27" s="112" t="str">
        <f t="shared" si="0"/>
        <v/>
      </c>
      <c r="O27" s="113"/>
      <c r="P27" s="113"/>
      <c r="Q27" s="113"/>
      <c r="R27" s="113"/>
      <c r="S27" s="113"/>
      <c r="T27" s="113"/>
      <c r="U27" s="113"/>
      <c r="V27" s="114"/>
      <c r="W27" s="35"/>
      <c r="X27" s="87"/>
      <c r="Y27" s="22"/>
      <c r="AE27" s="43" t="str">
        <f t="shared" si="1"/>
        <v/>
      </c>
      <c r="AF27" s="43" t="str">
        <f t="shared" si="2"/>
        <v/>
      </c>
      <c r="AG27" s="43" t="str">
        <f t="shared" si="3"/>
        <v/>
      </c>
      <c r="AH27" s="43" t="str">
        <f t="shared" si="4"/>
        <v/>
      </c>
      <c r="AI27" s="43" t="str">
        <f t="shared" si="5"/>
        <v/>
      </c>
      <c r="AJ27" s="43" t="str">
        <f t="shared" si="6"/>
        <v/>
      </c>
      <c r="AK27" s="43" t="str">
        <f t="shared" si="7"/>
        <v/>
      </c>
      <c r="AL27" s="43" t="str">
        <f t="shared" si="8"/>
        <v/>
      </c>
      <c r="AM27" s="43" t="str">
        <f t="shared" si="9"/>
        <v/>
      </c>
      <c r="AN27" s="43" t="str">
        <f t="shared" si="10"/>
        <v/>
      </c>
      <c r="AO27" s="43" t="str">
        <f t="shared" si="11"/>
        <v/>
      </c>
      <c r="AP27" s="9" t="str">
        <f t="shared" si="12"/>
        <v/>
      </c>
      <c r="AQ27" s="9" t="str">
        <f t="shared" si="13"/>
        <v/>
      </c>
      <c r="AR27" s="9" t="str">
        <f t="shared" si="14"/>
        <v/>
      </c>
    </row>
    <row r="28" spans="1:44" ht="24.95" customHeight="1">
      <c r="A28" s="1"/>
      <c r="B28" s="2"/>
      <c r="C28" s="3"/>
      <c r="D28" s="4"/>
      <c r="E28" s="141"/>
      <c r="F28" s="142"/>
      <c r="G28" s="142"/>
      <c r="H28" s="142"/>
      <c r="I28" s="142"/>
      <c r="J28" s="142"/>
      <c r="K28" s="142"/>
      <c r="L28" s="142"/>
      <c r="M28" s="143"/>
      <c r="N28" s="112" t="str">
        <f t="shared" si="0"/>
        <v/>
      </c>
      <c r="O28" s="113"/>
      <c r="P28" s="113"/>
      <c r="Q28" s="113"/>
      <c r="R28" s="113"/>
      <c r="S28" s="113"/>
      <c r="T28" s="113"/>
      <c r="U28" s="113"/>
      <c r="V28" s="114"/>
      <c r="W28" s="35"/>
      <c r="X28" s="87"/>
      <c r="Y28" s="22"/>
      <c r="AE28" s="43" t="str">
        <f t="shared" si="1"/>
        <v/>
      </c>
      <c r="AF28" s="43" t="str">
        <f t="shared" si="2"/>
        <v/>
      </c>
      <c r="AG28" s="43" t="str">
        <f t="shared" si="3"/>
        <v/>
      </c>
      <c r="AH28" s="43" t="str">
        <f t="shared" si="4"/>
        <v/>
      </c>
      <c r="AI28" s="43" t="str">
        <f t="shared" si="5"/>
        <v/>
      </c>
      <c r="AJ28" s="43" t="str">
        <f t="shared" si="6"/>
        <v/>
      </c>
      <c r="AK28" s="43" t="str">
        <f t="shared" si="7"/>
        <v/>
      </c>
      <c r="AL28" s="43" t="str">
        <f t="shared" si="8"/>
        <v/>
      </c>
      <c r="AM28" s="43" t="str">
        <f t="shared" si="9"/>
        <v/>
      </c>
      <c r="AN28" s="43" t="str">
        <f t="shared" si="10"/>
        <v/>
      </c>
      <c r="AO28" s="43" t="str">
        <f t="shared" si="11"/>
        <v/>
      </c>
      <c r="AP28" s="9" t="str">
        <f t="shared" si="12"/>
        <v/>
      </c>
      <c r="AQ28" s="9" t="str">
        <f t="shared" si="13"/>
        <v/>
      </c>
      <c r="AR28" s="9" t="str">
        <f t="shared" si="14"/>
        <v/>
      </c>
    </row>
    <row r="29" spans="1:44" ht="24.95" customHeight="1">
      <c r="A29" s="1"/>
      <c r="B29" s="2"/>
      <c r="C29" s="3"/>
      <c r="D29" s="4"/>
      <c r="E29" s="141"/>
      <c r="F29" s="142"/>
      <c r="G29" s="142"/>
      <c r="H29" s="142"/>
      <c r="I29" s="142"/>
      <c r="J29" s="142"/>
      <c r="K29" s="142"/>
      <c r="L29" s="142"/>
      <c r="M29" s="143"/>
      <c r="N29" s="112" t="str">
        <f t="shared" si="0"/>
        <v/>
      </c>
      <c r="O29" s="113"/>
      <c r="P29" s="113"/>
      <c r="Q29" s="113"/>
      <c r="R29" s="113"/>
      <c r="S29" s="113"/>
      <c r="T29" s="113"/>
      <c r="U29" s="113"/>
      <c r="V29" s="114"/>
      <c r="W29" s="35"/>
      <c r="X29" s="87"/>
      <c r="Y29" s="22"/>
      <c r="AE29" s="43" t="str">
        <f t="shared" si="1"/>
        <v/>
      </c>
      <c r="AF29" s="43" t="str">
        <f t="shared" si="2"/>
        <v/>
      </c>
      <c r="AG29" s="43" t="str">
        <f t="shared" si="3"/>
        <v/>
      </c>
      <c r="AH29" s="43" t="str">
        <f t="shared" si="4"/>
        <v/>
      </c>
      <c r="AI29" s="43" t="str">
        <f t="shared" si="5"/>
        <v/>
      </c>
      <c r="AJ29" s="43" t="str">
        <f t="shared" si="6"/>
        <v/>
      </c>
      <c r="AK29" s="43" t="str">
        <f t="shared" si="7"/>
        <v/>
      </c>
      <c r="AL29" s="43" t="str">
        <f t="shared" si="8"/>
        <v/>
      </c>
      <c r="AM29" s="43" t="str">
        <f t="shared" si="9"/>
        <v/>
      </c>
      <c r="AN29" s="43" t="str">
        <f t="shared" si="10"/>
        <v/>
      </c>
      <c r="AO29" s="43" t="str">
        <f t="shared" si="11"/>
        <v/>
      </c>
      <c r="AP29" s="9" t="str">
        <f t="shared" si="12"/>
        <v/>
      </c>
      <c r="AQ29" s="9" t="str">
        <f t="shared" si="13"/>
        <v/>
      </c>
      <c r="AR29" s="9" t="str">
        <f t="shared" si="14"/>
        <v/>
      </c>
    </row>
    <row r="30" spans="1:44" ht="24.95" customHeight="1">
      <c r="A30" s="1"/>
      <c r="B30" s="2"/>
      <c r="C30" s="3"/>
      <c r="D30" s="4"/>
      <c r="E30" s="141"/>
      <c r="F30" s="142"/>
      <c r="G30" s="142"/>
      <c r="H30" s="142"/>
      <c r="I30" s="142"/>
      <c r="J30" s="142"/>
      <c r="K30" s="142"/>
      <c r="L30" s="142"/>
      <c r="M30" s="143"/>
      <c r="N30" s="112" t="str">
        <f t="shared" si="0"/>
        <v/>
      </c>
      <c r="O30" s="113"/>
      <c r="P30" s="113"/>
      <c r="Q30" s="113"/>
      <c r="R30" s="113"/>
      <c r="S30" s="113"/>
      <c r="T30" s="113"/>
      <c r="U30" s="113"/>
      <c r="V30" s="114"/>
      <c r="W30" s="35"/>
      <c r="X30" s="87"/>
      <c r="Y30" s="22"/>
      <c r="AE30" s="43" t="str">
        <f t="shared" si="1"/>
        <v/>
      </c>
      <c r="AF30" s="43" t="str">
        <f t="shared" si="2"/>
        <v/>
      </c>
      <c r="AG30" s="43" t="str">
        <f t="shared" si="3"/>
        <v/>
      </c>
      <c r="AH30" s="43" t="str">
        <f t="shared" si="4"/>
        <v/>
      </c>
      <c r="AI30" s="43" t="str">
        <f t="shared" si="5"/>
        <v/>
      </c>
      <c r="AJ30" s="43" t="str">
        <f t="shared" si="6"/>
        <v/>
      </c>
      <c r="AK30" s="43" t="str">
        <f t="shared" si="7"/>
        <v/>
      </c>
      <c r="AL30" s="43" t="str">
        <f t="shared" si="8"/>
        <v/>
      </c>
      <c r="AM30" s="43" t="str">
        <f t="shared" si="9"/>
        <v/>
      </c>
      <c r="AN30" s="43" t="str">
        <f t="shared" si="10"/>
        <v/>
      </c>
      <c r="AO30" s="43" t="str">
        <f t="shared" si="11"/>
        <v/>
      </c>
      <c r="AP30" s="9" t="str">
        <f t="shared" si="12"/>
        <v/>
      </c>
      <c r="AQ30" s="9" t="str">
        <f t="shared" si="13"/>
        <v/>
      </c>
      <c r="AR30" s="9" t="str">
        <f t="shared" si="14"/>
        <v/>
      </c>
    </row>
    <row r="31" spans="1:44" ht="24.95" customHeight="1">
      <c r="A31" s="1"/>
      <c r="B31" s="2"/>
      <c r="C31" s="3"/>
      <c r="D31" s="4"/>
      <c r="E31" s="141"/>
      <c r="F31" s="142"/>
      <c r="G31" s="142"/>
      <c r="H31" s="142"/>
      <c r="I31" s="142"/>
      <c r="J31" s="142"/>
      <c r="K31" s="142"/>
      <c r="L31" s="142"/>
      <c r="M31" s="143"/>
      <c r="N31" s="112" t="str">
        <f t="shared" si="0"/>
        <v/>
      </c>
      <c r="O31" s="113"/>
      <c r="P31" s="113"/>
      <c r="Q31" s="113"/>
      <c r="R31" s="113"/>
      <c r="S31" s="113"/>
      <c r="T31" s="113"/>
      <c r="U31" s="113"/>
      <c r="V31" s="114"/>
      <c r="W31" s="35"/>
      <c r="X31" s="87"/>
      <c r="Y31" s="22"/>
      <c r="AE31" s="43" t="str">
        <f t="shared" si="1"/>
        <v/>
      </c>
      <c r="AF31" s="43" t="str">
        <f t="shared" si="2"/>
        <v/>
      </c>
      <c r="AG31" s="43" t="str">
        <f t="shared" si="3"/>
        <v/>
      </c>
      <c r="AH31" s="43" t="str">
        <f t="shared" si="4"/>
        <v/>
      </c>
      <c r="AI31" s="43" t="str">
        <f t="shared" si="5"/>
        <v/>
      </c>
      <c r="AJ31" s="43" t="str">
        <f t="shared" si="6"/>
        <v/>
      </c>
      <c r="AK31" s="43" t="str">
        <f t="shared" si="7"/>
        <v/>
      </c>
      <c r="AL31" s="43" t="str">
        <f t="shared" si="8"/>
        <v/>
      </c>
      <c r="AM31" s="43" t="str">
        <f t="shared" si="9"/>
        <v/>
      </c>
      <c r="AN31" s="43" t="str">
        <f t="shared" si="10"/>
        <v/>
      </c>
      <c r="AO31" s="43" t="str">
        <f t="shared" si="11"/>
        <v/>
      </c>
      <c r="AP31" s="9" t="str">
        <f t="shared" si="12"/>
        <v/>
      </c>
      <c r="AQ31" s="9" t="str">
        <f t="shared" si="13"/>
        <v/>
      </c>
      <c r="AR31" s="9" t="str">
        <f t="shared" si="14"/>
        <v/>
      </c>
    </row>
    <row r="32" spans="1:44" ht="24.95" customHeight="1">
      <c r="A32" s="1"/>
      <c r="B32" s="2"/>
      <c r="C32" s="3"/>
      <c r="D32" s="4"/>
      <c r="E32" s="141"/>
      <c r="F32" s="142"/>
      <c r="G32" s="142"/>
      <c r="H32" s="142"/>
      <c r="I32" s="142"/>
      <c r="J32" s="142"/>
      <c r="K32" s="142"/>
      <c r="L32" s="142"/>
      <c r="M32" s="143"/>
      <c r="N32" s="112" t="str">
        <f t="shared" si="0"/>
        <v/>
      </c>
      <c r="O32" s="113"/>
      <c r="P32" s="113"/>
      <c r="Q32" s="113"/>
      <c r="R32" s="113"/>
      <c r="S32" s="113"/>
      <c r="T32" s="113"/>
      <c r="U32" s="113"/>
      <c r="V32" s="114"/>
      <c r="W32" s="35"/>
      <c r="X32" s="87"/>
      <c r="Y32" s="22"/>
      <c r="AE32" s="43" t="str">
        <f t="shared" si="1"/>
        <v/>
      </c>
      <c r="AF32" s="43" t="str">
        <f t="shared" si="2"/>
        <v/>
      </c>
      <c r="AG32" s="43" t="str">
        <f t="shared" si="3"/>
        <v/>
      </c>
      <c r="AH32" s="43" t="str">
        <f t="shared" si="4"/>
        <v/>
      </c>
      <c r="AI32" s="43" t="str">
        <f t="shared" si="5"/>
        <v/>
      </c>
      <c r="AJ32" s="43" t="str">
        <f t="shared" si="6"/>
        <v/>
      </c>
      <c r="AK32" s="43" t="str">
        <f t="shared" si="7"/>
        <v/>
      </c>
      <c r="AL32" s="43" t="str">
        <f t="shared" si="8"/>
        <v/>
      </c>
      <c r="AM32" s="43" t="str">
        <f t="shared" si="9"/>
        <v/>
      </c>
      <c r="AN32" s="43" t="str">
        <f t="shared" si="10"/>
        <v/>
      </c>
      <c r="AO32" s="43" t="str">
        <f t="shared" si="11"/>
        <v/>
      </c>
      <c r="AP32" s="9" t="str">
        <f t="shared" si="12"/>
        <v/>
      </c>
      <c r="AQ32" s="9" t="str">
        <f t="shared" si="13"/>
        <v/>
      </c>
      <c r="AR32" s="9" t="str">
        <f t="shared" si="14"/>
        <v/>
      </c>
    </row>
    <row r="33" spans="1:44" ht="24.95" customHeight="1">
      <c r="A33" s="1"/>
      <c r="B33" s="2"/>
      <c r="C33" s="3"/>
      <c r="D33" s="4"/>
      <c r="E33" s="141"/>
      <c r="F33" s="142"/>
      <c r="G33" s="142"/>
      <c r="H33" s="142"/>
      <c r="I33" s="142"/>
      <c r="J33" s="142"/>
      <c r="K33" s="142"/>
      <c r="L33" s="142"/>
      <c r="M33" s="143"/>
      <c r="N33" s="112" t="str">
        <f t="shared" si="0"/>
        <v/>
      </c>
      <c r="O33" s="113"/>
      <c r="P33" s="113"/>
      <c r="Q33" s="113"/>
      <c r="R33" s="113"/>
      <c r="S33" s="113"/>
      <c r="T33" s="113"/>
      <c r="U33" s="113"/>
      <c r="V33" s="114"/>
      <c r="W33" s="35"/>
      <c r="X33" s="87"/>
      <c r="Y33" s="22"/>
      <c r="AE33" s="43" t="str">
        <f t="shared" si="1"/>
        <v/>
      </c>
      <c r="AF33" s="43" t="str">
        <f t="shared" si="2"/>
        <v/>
      </c>
      <c r="AG33" s="43" t="str">
        <f t="shared" si="3"/>
        <v/>
      </c>
      <c r="AH33" s="43" t="str">
        <f t="shared" si="4"/>
        <v/>
      </c>
      <c r="AI33" s="43" t="str">
        <f t="shared" si="5"/>
        <v/>
      </c>
      <c r="AJ33" s="43" t="str">
        <f t="shared" si="6"/>
        <v/>
      </c>
      <c r="AK33" s="43" t="str">
        <f t="shared" si="7"/>
        <v/>
      </c>
      <c r="AL33" s="43" t="str">
        <f t="shared" si="8"/>
        <v/>
      </c>
      <c r="AM33" s="43" t="str">
        <f t="shared" si="9"/>
        <v/>
      </c>
      <c r="AN33" s="43" t="str">
        <f t="shared" si="10"/>
        <v/>
      </c>
      <c r="AO33" s="43" t="str">
        <f t="shared" si="11"/>
        <v/>
      </c>
      <c r="AP33" s="9" t="str">
        <f t="shared" si="12"/>
        <v/>
      </c>
      <c r="AQ33" s="9" t="str">
        <f t="shared" si="13"/>
        <v/>
      </c>
      <c r="AR33" s="9" t="str">
        <f t="shared" si="14"/>
        <v/>
      </c>
    </row>
    <row r="34" spans="1:44" ht="24.95" customHeight="1">
      <c r="A34" s="1"/>
      <c r="B34" s="2"/>
      <c r="C34" s="3"/>
      <c r="D34" s="4"/>
      <c r="E34" s="141"/>
      <c r="F34" s="142"/>
      <c r="G34" s="142"/>
      <c r="H34" s="142"/>
      <c r="I34" s="142"/>
      <c r="J34" s="142"/>
      <c r="K34" s="142"/>
      <c r="L34" s="142"/>
      <c r="M34" s="143"/>
      <c r="N34" s="112" t="str">
        <f t="shared" si="0"/>
        <v/>
      </c>
      <c r="O34" s="113"/>
      <c r="P34" s="113"/>
      <c r="Q34" s="113"/>
      <c r="R34" s="113"/>
      <c r="S34" s="113"/>
      <c r="T34" s="113"/>
      <c r="U34" s="113"/>
      <c r="V34" s="114"/>
      <c r="W34" s="35"/>
      <c r="X34" s="87"/>
      <c r="Y34" s="22"/>
      <c r="AE34" s="43" t="str">
        <f t="shared" si="1"/>
        <v/>
      </c>
      <c r="AF34" s="43" t="str">
        <f t="shared" si="2"/>
        <v/>
      </c>
      <c r="AG34" s="43" t="str">
        <f t="shared" si="3"/>
        <v/>
      </c>
      <c r="AH34" s="43" t="str">
        <f t="shared" si="4"/>
        <v/>
      </c>
      <c r="AI34" s="43" t="str">
        <f t="shared" si="5"/>
        <v/>
      </c>
      <c r="AJ34" s="43" t="str">
        <f t="shared" si="6"/>
        <v/>
      </c>
      <c r="AK34" s="43" t="str">
        <f t="shared" si="7"/>
        <v/>
      </c>
      <c r="AL34" s="43" t="str">
        <f t="shared" si="8"/>
        <v/>
      </c>
      <c r="AM34" s="43" t="str">
        <f t="shared" si="9"/>
        <v/>
      </c>
      <c r="AN34" s="43" t="str">
        <f t="shared" si="10"/>
        <v/>
      </c>
      <c r="AO34" s="43" t="str">
        <f t="shared" si="11"/>
        <v/>
      </c>
      <c r="AP34" s="9" t="str">
        <f t="shared" si="12"/>
        <v/>
      </c>
      <c r="AQ34" s="9" t="str">
        <f t="shared" si="13"/>
        <v/>
      </c>
      <c r="AR34" s="9" t="str">
        <f t="shared" si="14"/>
        <v/>
      </c>
    </row>
    <row r="35" spans="1:44" ht="24.95" customHeight="1" thickBot="1">
      <c r="A35" s="29"/>
      <c r="B35" s="30"/>
      <c r="C35" s="31"/>
      <c r="D35" s="32"/>
      <c r="E35" s="141"/>
      <c r="F35" s="142"/>
      <c r="G35" s="142"/>
      <c r="H35" s="142"/>
      <c r="I35" s="142"/>
      <c r="J35" s="142"/>
      <c r="K35" s="142"/>
      <c r="L35" s="142"/>
      <c r="M35" s="143"/>
      <c r="N35" s="118" t="str">
        <f t="shared" si="0"/>
        <v/>
      </c>
      <c r="O35" s="119"/>
      <c r="P35" s="119"/>
      <c r="Q35" s="119"/>
      <c r="R35" s="119"/>
      <c r="S35" s="119"/>
      <c r="T35" s="119"/>
      <c r="U35" s="119"/>
      <c r="V35" s="120"/>
      <c r="W35" s="35"/>
      <c r="X35" s="87"/>
      <c r="Y35" s="27"/>
      <c r="AE35" s="43" t="str">
        <f t="shared" si="1"/>
        <v/>
      </c>
      <c r="AF35" s="43" t="str">
        <f t="shared" si="2"/>
        <v/>
      </c>
      <c r="AG35" s="43" t="str">
        <f t="shared" si="3"/>
        <v/>
      </c>
      <c r="AH35" s="43" t="str">
        <f t="shared" si="4"/>
        <v/>
      </c>
      <c r="AI35" s="43" t="str">
        <f t="shared" si="5"/>
        <v/>
      </c>
      <c r="AJ35" s="43" t="str">
        <f t="shared" si="6"/>
        <v/>
      </c>
      <c r="AK35" s="43" t="str">
        <f t="shared" si="7"/>
        <v/>
      </c>
      <c r="AL35" s="43" t="str">
        <f t="shared" si="8"/>
        <v/>
      </c>
      <c r="AM35" s="43" t="str">
        <f t="shared" si="9"/>
        <v/>
      </c>
      <c r="AN35" s="43" t="str">
        <f t="shared" si="10"/>
        <v/>
      </c>
      <c r="AO35" s="43" t="str">
        <f t="shared" si="11"/>
        <v/>
      </c>
      <c r="AP35" s="9" t="str">
        <f t="shared" si="12"/>
        <v/>
      </c>
      <c r="AQ35" s="9" t="str">
        <f t="shared" si="13"/>
        <v/>
      </c>
      <c r="AR35" s="9" t="str">
        <f t="shared" si="14"/>
        <v/>
      </c>
    </row>
    <row r="36" spans="1:44" ht="24.95" customHeight="1" thickBot="1">
      <c r="A36" s="161" t="s">
        <v>35</v>
      </c>
      <c r="B36" s="162"/>
      <c r="C36" s="162"/>
      <c r="D36" s="162"/>
      <c r="E36" s="162"/>
      <c r="F36" s="162"/>
      <c r="G36" s="162"/>
      <c r="H36" s="162"/>
      <c r="I36" s="162"/>
      <c r="J36" s="162"/>
      <c r="K36" s="162"/>
      <c r="L36" s="162"/>
      <c r="M36" s="162"/>
      <c r="N36" s="121">
        <f>AF36+AM36</f>
        <v>0</v>
      </c>
      <c r="O36" s="122"/>
      <c r="P36" s="122"/>
      <c r="Q36" s="122"/>
      <c r="R36" s="122"/>
      <c r="S36" s="122"/>
      <c r="T36" s="122"/>
      <c r="U36" s="122"/>
      <c r="V36" s="123"/>
      <c r="W36" s="156">
        <f>AI36+AP36</f>
        <v>0</v>
      </c>
      <c r="X36" s="157"/>
      <c r="Y36" s="158"/>
      <c r="AD36" s="9" t="s">
        <v>23</v>
      </c>
      <c r="AE36" s="44">
        <f t="shared" ref="AE36:AR36" si="15">SUM(AE10:AE35)</f>
        <v>0</v>
      </c>
      <c r="AF36" s="44">
        <f t="shared" si="15"/>
        <v>0</v>
      </c>
      <c r="AG36" s="44">
        <f t="shared" si="15"/>
        <v>0</v>
      </c>
      <c r="AH36" s="44">
        <f t="shared" si="15"/>
        <v>0</v>
      </c>
      <c r="AI36" s="44">
        <f t="shared" si="15"/>
        <v>0</v>
      </c>
      <c r="AJ36" s="44">
        <f t="shared" si="15"/>
        <v>0</v>
      </c>
      <c r="AK36" s="44">
        <f t="shared" si="15"/>
        <v>0</v>
      </c>
      <c r="AL36" s="44">
        <f t="shared" si="15"/>
        <v>0</v>
      </c>
      <c r="AM36" s="44">
        <f t="shared" si="15"/>
        <v>0</v>
      </c>
      <c r="AN36" s="44">
        <f t="shared" si="15"/>
        <v>0</v>
      </c>
      <c r="AO36" s="44">
        <f t="shared" si="15"/>
        <v>0</v>
      </c>
      <c r="AP36" s="44">
        <f t="shared" si="15"/>
        <v>0</v>
      </c>
      <c r="AQ36" s="44">
        <f t="shared" si="15"/>
        <v>0</v>
      </c>
      <c r="AR36" s="44">
        <f t="shared" si="15"/>
        <v>0</v>
      </c>
    </row>
    <row r="37" spans="1:44" ht="24.95" customHeight="1" thickBot="1">
      <c r="A37" s="161" t="s">
        <v>40</v>
      </c>
      <c r="B37" s="162"/>
      <c r="C37" s="162"/>
      <c r="D37" s="162"/>
      <c r="E37" s="162"/>
      <c r="F37" s="162"/>
      <c r="G37" s="162"/>
      <c r="H37" s="162"/>
      <c r="I37" s="162"/>
      <c r="J37" s="162"/>
      <c r="K37" s="162"/>
      <c r="L37" s="162"/>
      <c r="M37" s="162"/>
      <c r="N37" s="124">
        <f>AG36+AN36</f>
        <v>0</v>
      </c>
      <c r="O37" s="125"/>
      <c r="P37" s="125"/>
      <c r="Q37" s="125"/>
      <c r="R37" s="125"/>
      <c r="S37" s="125"/>
      <c r="T37" s="125"/>
      <c r="U37" s="125"/>
      <c r="V37" s="126"/>
      <c r="W37" s="156">
        <f>AJ36+AQ36</f>
        <v>0</v>
      </c>
      <c r="X37" s="157"/>
      <c r="Y37" s="158"/>
    </row>
    <row r="38" spans="1:44" ht="24.95" customHeight="1" thickBot="1">
      <c r="A38" s="161" t="s">
        <v>73</v>
      </c>
      <c r="B38" s="162"/>
      <c r="C38" s="162"/>
      <c r="D38" s="162"/>
      <c r="E38" s="162"/>
      <c r="F38" s="162"/>
      <c r="G38" s="162"/>
      <c r="H38" s="162"/>
      <c r="I38" s="162"/>
      <c r="J38" s="162"/>
      <c r="K38" s="162"/>
      <c r="L38" s="162"/>
      <c r="M38" s="162"/>
      <c r="N38" s="124">
        <f>AH36+AO36</f>
        <v>0</v>
      </c>
      <c r="O38" s="125"/>
      <c r="P38" s="125"/>
      <c r="Q38" s="125"/>
      <c r="R38" s="125"/>
      <c r="S38" s="125"/>
      <c r="T38" s="125"/>
      <c r="U38" s="125"/>
      <c r="V38" s="126"/>
      <c r="W38" s="156">
        <f>AK36+AR36</f>
        <v>0</v>
      </c>
      <c r="X38" s="157"/>
      <c r="Y38" s="158"/>
    </row>
    <row r="39" spans="1:44" ht="24.95" customHeight="1" thickTop="1" thickBot="1">
      <c r="A39" s="163" t="s">
        <v>41</v>
      </c>
      <c r="B39" s="164"/>
      <c r="C39" s="164"/>
      <c r="D39" s="164"/>
      <c r="E39" s="164"/>
      <c r="F39" s="164"/>
      <c r="G39" s="164"/>
      <c r="H39" s="164"/>
      <c r="I39" s="164"/>
      <c r="J39" s="164"/>
      <c r="K39" s="164"/>
      <c r="L39" s="164"/>
      <c r="M39" s="164"/>
      <c r="N39" s="127">
        <f>N36+N37+N38</f>
        <v>0</v>
      </c>
      <c r="O39" s="128"/>
      <c r="P39" s="128"/>
      <c r="Q39" s="128"/>
      <c r="R39" s="128"/>
      <c r="S39" s="128"/>
      <c r="T39" s="128"/>
      <c r="U39" s="128"/>
      <c r="V39" s="129"/>
      <c r="W39" s="159">
        <f>W36+W37+W38</f>
        <v>0</v>
      </c>
      <c r="X39" s="159"/>
      <c r="Y39" s="160"/>
    </row>
    <row r="40" spans="1:44" ht="12" customHeight="1">
      <c r="A40" s="36"/>
      <c r="B40" s="36"/>
      <c r="C40" s="36"/>
      <c r="D40" s="36"/>
      <c r="E40" s="36"/>
      <c r="F40" s="36"/>
      <c r="G40" s="36"/>
      <c r="H40" s="36"/>
      <c r="I40" s="36"/>
      <c r="J40" s="36"/>
      <c r="K40" s="36"/>
      <c r="L40" s="36"/>
      <c r="M40" s="36"/>
      <c r="N40" s="37"/>
      <c r="O40" s="37"/>
      <c r="P40" s="37"/>
      <c r="Q40" s="37"/>
      <c r="R40" s="37"/>
      <c r="S40" s="37"/>
      <c r="T40" s="37"/>
      <c r="U40" s="37"/>
      <c r="V40" s="37"/>
      <c r="W40" s="38"/>
      <c r="X40" s="38"/>
      <c r="Y40" s="28"/>
      <c r="Z40" s="28"/>
    </row>
    <row r="41" spans="1:44" ht="23.1" customHeight="1">
      <c r="A41" s="24"/>
      <c r="B41" s="24"/>
      <c r="C41" s="25"/>
      <c r="D41" s="24"/>
      <c r="E41" s="24"/>
      <c r="F41" s="24"/>
      <c r="G41" s="24"/>
      <c r="H41" s="24"/>
      <c r="I41" s="24"/>
      <c r="J41" s="24"/>
      <c r="K41" s="39"/>
      <c r="L41" s="39"/>
      <c r="M41" s="39"/>
      <c r="N41" s="40"/>
      <c r="O41" s="40"/>
      <c r="P41" s="40"/>
      <c r="Q41" s="40"/>
      <c r="R41" s="40"/>
      <c r="S41" s="40"/>
      <c r="T41" s="40"/>
      <c r="U41" s="40"/>
      <c r="V41" s="41"/>
      <c r="W41" s="42"/>
      <c r="X41" s="42"/>
      <c r="Y41" s="11"/>
    </row>
    <row r="42" spans="1:44" ht="17.25">
      <c r="A42" s="147" t="s">
        <v>7</v>
      </c>
      <c r="B42" s="148"/>
      <c r="C42" s="148"/>
      <c r="D42" s="148"/>
      <c r="E42" s="148"/>
      <c r="F42" s="148"/>
      <c r="G42" s="148"/>
      <c r="H42" s="148"/>
      <c r="I42" s="148"/>
      <c r="J42" s="148"/>
      <c r="K42" s="148"/>
      <c r="L42" s="148"/>
      <c r="M42" s="149"/>
      <c r="N42" s="115"/>
      <c r="O42" s="116"/>
      <c r="P42" s="116"/>
      <c r="Q42" s="116"/>
      <c r="R42" s="116"/>
      <c r="S42" s="116"/>
      <c r="T42" s="116"/>
      <c r="U42" s="116"/>
      <c r="V42" s="117"/>
      <c r="W42" s="33"/>
      <c r="X42" s="33"/>
      <c r="Y42" s="23"/>
    </row>
    <row r="43" spans="1:44">
      <c r="A43" s="133" t="s">
        <v>13</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row>
  </sheetData>
  <sheetProtection sheet="1" objects="1" scenarios="1"/>
  <mergeCells count="74">
    <mergeCell ref="A37:M37"/>
    <mergeCell ref="N37:V37"/>
    <mergeCell ref="W37:Y37"/>
    <mergeCell ref="Y4:Y5"/>
    <mergeCell ref="W36:Y36"/>
    <mergeCell ref="N9:V9"/>
    <mergeCell ref="E29:M29"/>
    <mergeCell ref="E30:M30"/>
    <mergeCell ref="E23:M23"/>
    <mergeCell ref="E24:M24"/>
    <mergeCell ref="W38:Y38"/>
    <mergeCell ref="W39:Y39"/>
    <mergeCell ref="E27:M27"/>
    <mergeCell ref="A38:M38"/>
    <mergeCell ref="A36:M36"/>
    <mergeCell ref="E31:M31"/>
    <mergeCell ref="E32:M32"/>
    <mergeCell ref="E33:M33"/>
    <mergeCell ref="A39:M39"/>
    <mergeCell ref="E28:M28"/>
    <mergeCell ref="E25:M25"/>
    <mergeCell ref="E26:M26"/>
    <mergeCell ref="E19:M19"/>
    <mergeCell ref="E20:M20"/>
    <mergeCell ref="E21:M21"/>
    <mergeCell ref="E22:M22"/>
    <mergeCell ref="A42:M42"/>
    <mergeCell ref="E10:M10"/>
    <mergeCell ref="E11:M11"/>
    <mergeCell ref="E12:M12"/>
    <mergeCell ref="E13:M13"/>
    <mergeCell ref="E14:M14"/>
    <mergeCell ref="E15:M15"/>
    <mergeCell ref="E16:M16"/>
    <mergeCell ref="E17:M17"/>
    <mergeCell ref="E18:M18"/>
    <mergeCell ref="A43:Y43"/>
    <mergeCell ref="N7:Y7"/>
    <mergeCell ref="A7:D7"/>
    <mergeCell ref="E9:M9"/>
    <mergeCell ref="E34:M34"/>
    <mergeCell ref="E35:M35"/>
    <mergeCell ref="N10:V10"/>
    <mergeCell ref="N11:V11"/>
    <mergeCell ref="N14:V14"/>
    <mergeCell ref="N15:V15"/>
    <mergeCell ref="A1:Y1"/>
    <mergeCell ref="A4:B5"/>
    <mergeCell ref="N12:V12"/>
    <mergeCell ref="N13:V13"/>
    <mergeCell ref="N16:V16"/>
    <mergeCell ref="N17:V17"/>
    <mergeCell ref="N18:V18"/>
    <mergeCell ref="N19:V19"/>
    <mergeCell ref="N32:V32"/>
    <mergeCell ref="N33:V33"/>
    <mergeCell ref="N20:V20"/>
    <mergeCell ref="N22:V22"/>
    <mergeCell ref="N23:V23"/>
    <mergeCell ref="N24:V24"/>
    <mergeCell ref="N21:V21"/>
    <mergeCell ref="N28:V28"/>
    <mergeCell ref="N42:V42"/>
    <mergeCell ref="N34:V34"/>
    <mergeCell ref="N35:V35"/>
    <mergeCell ref="N36:V36"/>
    <mergeCell ref="N38:V38"/>
    <mergeCell ref="N39:V39"/>
    <mergeCell ref="N29:V29"/>
    <mergeCell ref="N25:V25"/>
    <mergeCell ref="N26:V26"/>
    <mergeCell ref="N27:V27"/>
    <mergeCell ref="N30:V30"/>
    <mergeCell ref="N31:V31"/>
  </mergeCells>
  <phoneticPr fontId="2"/>
  <conditionalFormatting sqref="N41:V41 T2:Y3 S2:S4 Y4:Y5">
    <cfRule type="cellIs" dxfId="3" priority="1" stopIfTrue="1" operator="equal">
      <formula>0</formula>
    </cfRule>
  </conditionalFormatting>
  <conditionalFormatting sqref="X40 W36:W40">
    <cfRule type="cellIs" dxfId="2" priority="2" stopIfTrue="1" operator="equal">
      <formula>"込"</formula>
    </cfRule>
  </conditionalFormatting>
  <conditionalFormatting sqref="W10:X35">
    <cfRule type="cellIs" dxfId="1" priority="3" stopIfTrue="1" operator="equal">
      <formula>0.05</formula>
    </cfRule>
    <cfRule type="cellIs" dxfId="0" priority="4" stopIfTrue="1" operator="equal">
      <formula>0.08</formula>
    </cfRule>
  </conditionalFormatting>
  <dataValidations count="4">
    <dataValidation type="list" showInputMessage="1" showErrorMessage="1" sqref="N7:Y7">
      <formula1>$AD$10:$AD$12</formula1>
    </dataValidation>
    <dataValidation showInputMessage="1" showErrorMessage="1" sqref="X40 W36:W40"/>
    <dataValidation type="list" showInputMessage="1" showErrorMessage="1" sqref="X10:X35">
      <formula1>$AC$10:$AC$12</formula1>
    </dataValidation>
    <dataValidation type="list" allowBlank="1" showInputMessage="1" showErrorMessage="1" sqref="W10:W35">
      <formula1>$AB$10:$AB$12</formula1>
    </dataValidation>
  </dataValidations>
  <printOptions horizontalCentered="1"/>
  <pageMargins left="0" right="0" top="0.98425196850393704" bottom="0.59055118110236227" header="0.51181102362204722" footer="0.51181102362204722"/>
  <pageSetup paperSize="9" scale="8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3"/>
  <sheetViews>
    <sheetView showGridLines="0" workbookViewId="0">
      <selection activeCell="A5" sqref="A5"/>
    </sheetView>
  </sheetViews>
  <sheetFormatPr defaultRowHeight="13.5"/>
  <cols>
    <col min="1" max="1" width="8.625" customWidth="1"/>
    <col min="2" max="2" width="14.625" customWidth="1"/>
    <col min="3" max="3" width="9.625" customWidth="1"/>
    <col min="4" max="4" width="14.625" customWidth="1"/>
    <col min="5" max="5" width="9.625" customWidth="1"/>
    <col min="6" max="6" width="14.625" customWidth="1"/>
    <col min="7" max="7" width="9.625" customWidth="1"/>
    <col min="8" max="8" width="20.625" customWidth="1"/>
  </cols>
  <sheetData>
    <row r="1" spans="1:8" ht="24.75" customHeight="1">
      <c r="A1" s="175" t="s">
        <v>15</v>
      </c>
      <c r="B1" s="175"/>
      <c r="C1" s="175"/>
      <c r="D1" s="175"/>
      <c r="E1" s="175"/>
      <c r="F1" s="175"/>
      <c r="G1" s="175"/>
      <c r="H1" s="175"/>
    </row>
    <row r="2" spans="1:8" ht="9.9499999999999993" customHeight="1">
      <c r="A2" s="57"/>
      <c r="B2" s="57"/>
      <c r="C2" s="57"/>
      <c r="D2" s="57"/>
      <c r="E2" s="57"/>
      <c r="F2" s="57"/>
      <c r="G2" s="57"/>
      <c r="H2" s="57"/>
    </row>
    <row r="3" spans="1:8" ht="24" customHeight="1">
      <c r="A3" s="179" t="s">
        <v>44</v>
      </c>
      <c r="B3" s="179"/>
      <c r="C3" s="58"/>
      <c r="D3" s="58"/>
      <c r="E3" s="90"/>
      <c r="F3" s="58"/>
      <c r="G3" s="96" t="s">
        <v>8</v>
      </c>
      <c r="H3" s="108"/>
    </row>
    <row r="4" spans="1:8" ht="24" customHeight="1">
      <c r="A4" s="180">
        <v>45005</v>
      </c>
      <c r="B4" s="180"/>
      <c r="C4" s="58"/>
      <c r="D4" s="58"/>
      <c r="E4" s="90"/>
      <c r="F4" s="58"/>
      <c r="G4" s="59" t="s">
        <v>9</v>
      </c>
      <c r="H4" s="109"/>
    </row>
    <row r="5" spans="1:8" s="54" customFormat="1" ht="12" customHeight="1">
      <c r="A5" s="56"/>
      <c r="B5" s="56"/>
      <c r="C5" s="60"/>
      <c r="D5" s="60"/>
      <c r="E5" s="91"/>
      <c r="F5" s="60"/>
      <c r="G5" s="61" t="s">
        <v>10</v>
      </c>
      <c r="H5" s="181"/>
    </row>
    <row r="6" spans="1:8" s="54" customFormat="1" ht="12" customHeight="1">
      <c r="A6" s="56"/>
      <c r="B6" s="56"/>
      <c r="C6" s="60"/>
      <c r="D6" s="60"/>
      <c r="E6" s="91"/>
      <c r="F6" s="60"/>
      <c r="G6" s="62" t="s">
        <v>11</v>
      </c>
      <c r="H6" s="182"/>
    </row>
    <row r="7" spans="1:8" ht="22.5" customHeight="1">
      <c r="A7" s="63"/>
      <c r="B7" s="63"/>
      <c r="C7" s="63"/>
      <c r="D7" s="63"/>
      <c r="E7" s="63"/>
      <c r="F7" s="63"/>
      <c r="G7" s="63"/>
      <c r="H7" s="63"/>
    </row>
    <row r="8" spans="1:8" ht="22.5" customHeight="1">
      <c r="A8" s="183" t="s">
        <v>14</v>
      </c>
      <c r="B8" s="184"/>
      <c r="C8" s="177" t="s">
        <v>46</v>
      </c>
      <c r="D8" s="177"/>
      <c r="E8" s="177"/>
      <c r="F8" s="177"/>
      <c r="G8" s="177"/>
      <c r="H8" s="178"/>
    </row>
    <row r="9" spans="1:8">
      <c r="A9" s="64"/>
      <c r="B9" s="64"/>
      <c r="C9" s="64"/>
      <c r="D9" s="64"/>
      <c r="E9" s="64"/>
      <c r="F9" s="64"/>
      <c r="G9" s="64"/>
      <c r="H9" s="64"/>
    </row>
    <row r="10" spans="1:8" ht="18" customHeight="1">
      <c r="A10" s="171" t="s">
        <v>16</v>
      </c>
      <c r="B10" s="173" t="s">
        <v>56</v>
      </c>
      <c r="C10" s="174"/>
      <c r="D10" s="173" t="s">
        <v>57</v>
      </c>
      <c r="E10" s="174"/>
      <c r="F10" s="173" t="s">
        <v>66</v>
      </c>
      <c r="G10" s="174"/>
      <c r="H10" s="171" t="s">
        <v>4</v>
      </c>
    </row>
    <row r="11" spans="1:8" ht="18" customHeight="1">
      <c r="A11" s="172"/>
      <c r="B11" s="65" t="s">
        <v>42</v>
      </c>
      <c r="C11" s="55" t="s">
        <v>43</v>
      </c>
      <c r="D11" s="65" t="s">
        <v>42</v>
      </c>
      <c r="E11" s="55" t="s">
        <v>43</v>
      </c>
      <c r="F11" s="65" t="s">
        <v>42</v>
      </c>
      <c r="G11" s="55" t="s">
        <v>43</v>
      </c>
      <c r="H11" s="172"/>
    </row>
    <row r="12" spans="1:8" ht="24.95" customHeight="1">
      <c r="A12" s="66">
        <v>1</v>
      </c>
      <c r="B12" s="72">
        <f>'(1)'!$N$36</f>
        <v>0</v>
      </c>
      <c r="C12" s="92">
        <f>'(1)'!$W$36</f>
        <v>0</v>
      </c>
      <c r="D12" s="72">
        <f>'(1)'!$N$37</f>
        <v>0</v>
      </c>
      <c r="E12" s="92">
        <f>'(1)'!$W$37</f>
        <v>0</v>
      </c>
      <c r="F12" s="72">
        <f>'(1)'!$N$38</f>
        <v>0</v>
      </c>
      <c r="G12" s="92">
        <f>'(1)'!$W$38</f>
        <v>0</v>
      </c>
      <c r="H12" s="67"/>
    </row>
    <row r="13" spans="1:8" ht="24.95" customHeight="1">
      <c r="A13" s="68">
        <v>2</v>
      </c>
      <c r="B13" s="73">
        <f>'(2)'!$N$36</f>
        <v>0</v>
      </c>
      <c r="C13" s="93">
        <f>'(2)'!$W$36</f>
        <v>0</v>
      </c>
      <c r="D13" s="73">
        <f>'(2)'!$N$37</f>
        <v>0</v>
      </c>
      <c r="E13" s="93">
        <f>'(2)'!$W$37</f>
        <v>0</v>
      </c>
      <c r="F13" s="73">
        <f>'(2)'!$N$38</f>
        <v>0</v>
      </c>
      <c r="G13" s="93">
        <f>'(2)'!$W$38</f>
        <v>0</v>
      </c>
      <c r="H13" s="69"/>
    </row>
    <row r="14" spans="1:8" ht="24.95" customHeight="1">
      <c r="A14" s="68">
        <v>3</v>
      </c>
      <c r="B14" s="73">
        <f>'(3)'!$N$36</f>
        <v>0</v>
      </c>
      <c r="C14" s="93">
        <f>'(3)'!$W$36</f>
        <v>0</v>
      </c>
      <c r="D14" s="73">
        <f>'(3)'!$N$37</f>
        <v>0</v>
      </c>
      <c r="E14" s="93">
        <f>'(3)'!$W$37</f>
        <v>0</v>
      </c>
      <c r="F14" s="73">
        <f>'(3)'!$N$38</f>
        <v>0</v>
      </c>
      <c r="G14" s="93">
        <f>'(3)'!$W$38</f>
        <v>0</v>
      </c>
      <c r="H14" s="69"/>
    </row>
    <row r="15" spans="1:8" ht="24.95" customHeight="1">
      <c r="A15" s="68">
        <v>4</v>
      </c>
      <c r="B15" s="73">
        <f>'(4)'!$N$36</f>
        <v>0</v>
      </c>
      <c r="C15" s="93">
        <f>'(4)'!$W$36</f>
        <v>0</v>
      </c>
      <c r="D15" s="73">
        <f>'(4)'!$N$37</f>
        <v>0</v>
      </c>
      <c r="E15" s="93">
        <f>'(4)'!$W$37</f>
        <v>0</v>
      </c>
      <c r="F15" s="73">
        <f>'(4)'!$N$38</f>
        <v>0</v>
      </c>
      <c r="G15" s="93">
        <f>'(4)'!$W$38</f>
        <v>0</v>
      </c>
      <c r="H15" s="69"/>
    </row>
    <row r="16" spans="1:8" ht="24.95" customHeight="1">
      <c r="A16" s="68">
        <v>5</v>
      </c>
      <c r="B16" s="73">
        <f>'(5)'!$N$36</f>
        <v>0</v>
      </c>
      <c r="C16" s="93">
        <f>'(5)'!$W$36</f>
        <v>0</v>
      </c>
      <c r="D16" s="73">
        <f>'(5)'!$N$37</f>
        <v>0</v>
      </c>
      <c r="E16" s="93">
        <f>'(5)'!$W$37</f>
        <v>0</v>
      </c>
      <c r="F16" s="73">
        <f>'(5)'!$N$38</f>
        <v>0</v>
      </c>
      <c r="G16" s="93">
        <f>'(5)'!$W$38</f>
        <v>0</v>
      </c>
      <c r="H16" s="69"/>
    </row>
    <row r="17" spans="1:10" ht="24.95" customHeight="1">
      <c r="A17" s="68">
        <v>6</v>
      </c>
      <c r="B17" s="73">
        <f>'(6)'!$N$36</f>
        <v>0</v>
      </c>
      <c r="C17" s="93">
        <f>'(6)'!$W$36</f>
        <v>0</v>
      </c>
      <c r="D17" s="73">
        <f>'(6)'!$N$37</f>
        <v>0</v>
      </c>
      <c r="E17" s="93">
        <f>'(6)'!$W$37</f>
        <v>0</v>
      </c>
      <c r="F17" s="73">
        <f>'(6)'!$N$38</f>
        <v>0</v>
      </c>
      <c r="G17" s="93">
        <f>'(6)'!$W$38</f>
        <v>0</v>
      </c>
      <c r="H17" s="69"/>
    </row>
    <row r="18" spans="1:10" ht="24.95" customHeight="1">
      <c r="A18" s="68">
        <v>7</v>
      </c>
      <c r="B18" s="73">
        <f>'(7)'!$N$36</f>
        <v>0</v>
      </c>
      <c r="C18" s="93">
        <f>'(7)'!$W$36</f>
        <v>0</v>
      </c>
      <c r="D18" s="73">
        <f>'(7)'!$N$37</f>
        <v>0</v>
      </c>
      <c r="E18" s="93">
        <f>'(7)'!$W$37</f>
        <v>0</v>
      </c>
      <c r="F18" s="73">
        <f>'(7)'!$N$38</f>
        <v>0</v>
      </c>
      <c r="G18" s="93">
        <f>'(7)'!$W$38</f>
        <v>0</v>
      </c>
      <c r="H18" s="69"/>
    </row>
    <row r="19" spans="1:10" ht="24.95" customHeight="1">
      <c r="A19" s="68">
        <v>8</v>
      </c>
      <c r="B19" s="73">
        <f>'(8)'!$N$36</f>
        <v>0</v>
      </c>
      <c r="C19" s="93">
        <f>'(8)'!$W$36</f>
        <v>0</v>
      </c>
      <c r="D19" s="73">
        <f>'(8)'!$N$37</f>
        <v>0</v>
      </c>
      <c r="E19" s="93">
        <f>'(8)'!$W$37</f>
        <v>0</v>
      </c>
      <c r="F19" s="73">
        <f>'(8)'!$N$38</f>
        <v>0</v>
      </c>
      <c r="G19" s="93">
        <f>'(8)'!$W$38</f>
        <v>0</v>
      </c>
      <c r="H19" s="69"/>
    </row>
    <row r="20" spans="1:10" ht="24.95" customHeight="1">
      <c r="A20" s="68">
        <v>9</v>
      </c>
      <c r="B20" s="73">
        <f>'(9)'!$N$36</f>
        <v>0</v>
      </c>
      <c r="C20" s="93">
        <f>'(9)'!$W$36</f>
        <v>0</v>
      </c>
      <c r="D20" s="73">
        <f>'(9)'!$N$37</f>
        <v>0</v>
      </c>
      <c r="E20" s="93">
        <f>'(9)'!$W$37</f>
        <v>0</v>
      </c>
      <c r="F20" s="73">
        <f>'(9)'!$N$38</f>
        <v>0</v>
      </c>
      <c r="G20" s="93">
        <f>'(9)'!$W$38</f>
        <v>0</v>
      </c>
      <c r="H20" s="69"/>
    </row>
    <row r="21" spans="1:10" ht="24.95" customHeight="1">
      <c r="A21" s="68">
        <v>10</v>
      </c>
      <c r="B21" s="73">
        <f>'(10)'!$N$36</f>
        <v>0</v>
      </c>
      <c r="C21" s="93">
        <f>'(10)'!$W$36</f>
        <v>0</v>
      </c>
      <c r="D21" s="73">
        <f>'(10)'!$N$37</f>
        <v>0</v>
      </c>
      <c r="E21" s="93">
        <f>'(10)'!$W$37</f>
        <v>0</v>
      </c>
      <c r="F21" s="73">
        <f>'(10)'!$N$38</f>
        <v>0</v>
      </c>
      <c r="G21" s="93">
        <f>'(10)'!$W$38</f>
        <v>0</v>
      </c>
      <c r="H21" s="69"/>
    </row>
    <row r="22" spans="1:10" ht="24.95" customHeight="1">
      <c r="A22" s="68">
        <v>11</v>
      </c>
      <c r="B22" s="73">
        <f>'(11)'!$N$36</f>
        <v>0</v>
      </c>
      <c r="C22" s="93">
        <f>'(11)'!$W$36</f>
        <v>0</v>
      </c>
      <c r="D22" s="73">
        <f>'(11)'!$N$37</f>
        <v>0</v>
      </c>
      <c r="E22" s="93">
        <f>'(11)'!$W$37</f>
        <v>0</v>
      </c>
      <c r="F22" s="73">
        <f>'(11)'!$N$38</f>
        <v>0</v>
      </c>
      <c r="G22" s="93">
        <f>'(11)'!$W$38</f>
        <v>0</v>
      </c>
      <c r="H22" s="69"/>
    </row>
    <row r="23" spans="1:10" ht="24.95" customHeight="1">
      <c r="A23" s="68">
        <v>12</v>
      </c>
      <c r="B23" s="73">
        <f>'(12)'!$N$36</f>
        <v>0</v>
      </c>
      <c r="C23" s="93">
        <f>'(12)'!$W$36</f>
        <v>0</v>
      </c>
      <c r="D23" s="73">
        <f>'(12)'!$N$37</f>
        <v>0</v>
      </c>
      <c r="E23" s="93">
        <f>'(12)'!$W$37</f>
        <v>0</v>
      </c>
      <c r="F23" s="73">
        <f>'(12)'!$N$38</f>
        <v>0</v>
      </c>
      <c r="G23" s="93">
        <f>'(12)'!$W$38</f>
        <v>0</v>
      </c>
      <c r="H23" s="69"/>
    </row>
    <row r="24" spans="1:10" ht="24.95" customHeight="1">
      <c r="A24" s="68">
        <v>13</v>
      </c>
      <c r="B24" s="73">
        <f>'(13)'!$N$36</f>
        <v>0</v>
      </c>
      <c r="C24" s="93">
        <f>'(13)'!$W$36</f>
        <v>0</v>
      </c>
      <c r="D24" s="73">
        <f>'(13)'!$N$37</f>
        <v>0</v>
      </c>
      <c r="E24" s="93">
        <f>'(13)'!$W$37</f>
        <v>0</v>
      </c>
      <c r="F24" s="73">
        <f>'(13)'!$N$38</f>
        <v>0</v>
      </c>
      <c r="G24" s="93">
        <f>'(13)'!$W$38</f>
        <v>0</v>
      </c>
      <c r="H24" s="69"/>
    </row>
    <row r="25" spans="1:10" ht="24.95" customHeight="1">
      <c r="A25" s="68">
        <v>14</v>
      </c>
      <c r="B25" s="73">
        <f>'(14)'!$N$36</f>
        <v>0</v>
      </c>
      <c r="C25" s="93">
        <f>'(14)'!$W$36</f>
        <v>0</v>
      </c>
      <c r="D25" s="73">
        <f>'(14)'!$N$37</f>
        <v>0</v>
      </c>
      <c r="E25" s="93">
        <f>'(14)'!$W$37</f>
        <v>0</v>
      </c>
      <c r="F25" s="73">
        <f>'(14)'!$N$38</f>
        <v>0</v>
      </c>
      <c r="G25" s="93">
        <f>'(14)'!$W$38</f>
        <v>0</v>
      </c>
      <c r="H25" s="69"/>
    </row>
    <row r="26" spans="1:10" ht="24.95" customHeight="1">
      <c r="A26" s="70">
        <v>15</v>
      </c>
      <c r="B26" s="74">
        <f>'(15)'!$N$36</f>
        <v>0</v>
      </c>
      <c r="C26" s="94">
        <f>'(15)'!$W$36</f>
        <v>0</v>
      </c>
      <c r="D26" s="74">
        <f>'(15)'!$N$37</f>
        <v>0</v>
      </c>
      <c r="E26" s="94">
        <f>'(15)'!$W$37</f>
        <v>0</v>
      </c>
      <c r="F26" s="74">
        <f>'(15)'!$N$38</f>
        <v>0</v>
      </c>
      <c r="G26" s="94">
        <f>'(15)'!$W$38</f>
        <v>0</v>
      </c>
      <c r="H26" s="71"/>
    </row>
    <row r="27" spans="1:10" ht="9.9499999999999993" customHeight="1">
      <c r="A27" s="75"/>
      <c r="B27" s="76"/>
      <c r="C27" s="77"/>
      <c r="D27" s="76"/>
      <c r="E27" s="77"/>
      <c r="F27" s="76"/>
      <c r="G27" s="77"/>
      <c r="H27" s="78"/>
    </row>
    <row r="28" spans="1:10" ht="12" customHeight="1">
      <c r="A28" s="24"/>
      <c r="B28" s="168" t="s">
        <v>45</v>
      </c>
      <c r="C28" s="168"/>
      <c r="D28" s="168" t="s">
        <v>47</v>
      </c>
      <c r="E28" s="168"/>
      <c r="F28" s="168" t="s">
        <v>65</v>
      </c>
      <c r="G28" s="168"/>
      <c r="H28" s="79" t="s">
        <v>55</v>
      </c>
      <c r="I28" s="79"/>
      <c r="J28" s="79"/>
    </row>
    <row r="29" spans="1:10" ht="24.95" customHeight="1">
      <c r="A29" s="80" t="s">
        <v>29</v>
      </c>
      <c r="B29" s="169">
        <f>SUM(B12:B26)</f>
        <v>0</v>
      </c>
      <c r="C29" s="170"/>
      <c r="D29" s="169">
        <f>SUM(D12:D26)</f>
        <v>0</v>
      </c>
      <c r="E29" s="170"/>
      <c r="F29" s="169">
        <f>SUM(F12:F26)</f>
        <v>0</v>
      </c>
      <c r="G29" s="170"/>
      <c r="H29" s="84">
        <f>B29+D29+F29</f>
        <v>0</v>
      </c>
    </row>
    <row r="30" spans="1:10" ht="21.95" customHeight="1">
      <c r="A30" s="64"/>
      <c r="B30" s="167">
        <f>SUM(C12:C26)</f>
        <v>0</v>
      </c>
      <c r="C30" s="167"/>
      <c r="D30" s="167">
        <f>SUM(E12:E26)</f>
        <v>0</v>
      </c>
      <c r="E30" s="167"/>
      <c r="F30" s="167">
        <f>SUM(G12:G26)</f>
        <v>0</v>
      </c>
      <c r="G30" s="167"/>
      <c r="H30" s="45">
        <f>B30+D30+F30</f>
        <v>0</v>
      </c>
    </row>
    <row r="31" spans="1:10" ht="21.95" customHeight="1">
      <c r="A31" s="64"/>
      <c r="B31" s="95"/>
      <c r="C31" s="95"/>
      <c r="D31" s="95"/>
      <c r="E31" s="95"/>
      <c r="F31" s="95"/>
      <c r="G31" s="95"/>
      <c r="H31" s="95"/>
    </row>
    <row r="32" spans="1:10" ht="24.95" customHeight="1">
      <c r="A32" s="185">
        <f>H29+H30</f>
        <v>0</v>
      </c>
      <c r="B32" s="185"/>
      <c r="C32" s="185"/>
      <c r="D32" s="185"/>
      <c r="E32" s="185"/>
      <c r="F32" s="185"/>
      <c r="G32" s="185"/>
      <c r="H32" s="185"/>
      <c r="I32" s="53"/>
      <c r="J32" s="53"/>
    </row>
    <row r="33" spans="1:10" ht="21.95" customHeight="1">
      <c r="A33" s="64"/>
      <c r="B33" s="95"/>
      <c r="C33" s="95"/>
      <c r="D33" s="95"/>
      <c r="E33" s="95"/>
      <c r="F33" s="95"/>
      <c r="G33" s="95"/>
      <c r="H33" s="95"/>
    </row>
    <row r="34" spans="1:10" ht="24.95" customHeight="1">
      <c r="A34" s="176" t="s">
        <v>19</v>
      </c>
      <c r="B34" s="176"/>
      <c r="C34" s="176"/>
      <c r="D34" s="176"/>
      <c r="E34" s="176"/>
      <c r="F34" s="176"/>
      <c r="G34" s="176"/>
      <c r="H34" s="176"/>
      <c r="I34" s="53"/>
      <c r="J34" s="53"/>
    </row>
    <row r="35" spans="1:10" ht="21.95" customHeight="1"/>
    <row r="36" spans="1:10" ht="21.95" customHeight="1"/>
    <row r="37" spans="1:10" ht="21.95" customHeight="1"/>
    <row r="38" spans="1:10" ht="21.95" customHeight="1"/>
    <row r="39" spans="1:10" ht="21.95" customHeight="1"/>
    <row r="40" spans="1:10" ht="21.95" customHeight="1"/>
    <row r="41" spans="1:10" ht="21.95" customHeight="1"/>
    <row r="42" spans="1:10" ht="21.95" customHeight="1"/>
    <row r="43" spans="1:10" ht="21.95" customHeight="1"/>
  </sheetData>
  <mergeCells count="22">
    <mergeCell ref="A1:H1"/>
    <mergeCell ref="A34:H34"/>
    <mergeCell ref="C8:H8"/>
    <mergeCell ref="A3:B3"/>
    <mergeCell ref="A4:B4"/>
    <mergeCell ref="H5:H6"/>
    <mergeCell ref="D28:E28"/>
    <mergeCell ref="A8:B8"/>
    <mergeCell ref="A32:H32"/>
    <mergeCell ref="F10:G10"/>
    <mergeCell ref="A10:A11"/>
    <mergeCell ref="B10:C10"/>
    <mergeCell ref="B29:C29"/>
    <mergeCell ref="D10:E10"/>
    <mergeCell ref="B28:C28"/>
    <mergeCell ref="D29:E29"/>
    <mergeCell ref="B30:C30"/>
    <mergeCell ref="D30:E30"/>
    <mergeCell ref="F28:G28"/>
    <mergeCell ref="F29:G29"/>
    <mergeCell ref="F30:G30"/>
    <mergeCell ref="H10:H11"/>
  </mergeCells>
  <phoneticPr fontId="2"/>
  <conditionalFormatting sqref="B12:G26 B30:H31 B33:H33">
    <cfRule type="cellIs" dxfId="64" priority="1" stopIfTrue="1" operator="equal">
      <formula>0</formula>
    </cfRule>
  </conditionalFormatting>
  <dataValidations count="1">
    <dataValidation showInputMessage="1" showErrorMessage="1" sqref="C8"/>
  </dataValidations>
  <printOptions horizontalCentered="1"/>
  <pageMargins left="0.59055118110236227" right="0.59055118110236227" top="0.98425196850393704" bottom="0.98425196850393704" header="0.51181102362204722" footer="0.51181102362204722"/>
  <pageSetup paperSize="9" scale="9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0"/>
  <dimension ref="A1:AR43"/>
  <sheetViews>
    <sheetView showGridLines="0" zoomScaleNormal="100" workbookViewId="0">
      <pane ySplit="9" topLeftCell="A10" activePane="bottomLeft" state="frozen"/>
      <selection activeCell="N7" sqref="N7:Y7"/>
      <selection pane="bottomLeft" activeCell="A3" sqref="A3"/>
    </sheetView>
  </sheetViews>
  <sheetFormatPr defaultRowHeight="13.5"/>
  <cols>
    <col min="1" max="1" width="22.625" style="9" customWidth="1"/>
    <col min="2" max="2" width="11" style="9" customWidth="1"/>
    <col min="3" max="3" width="8.5" style="10" customWidth="1"/>
    <col min="4" max="4" width="3.25" style="9" customWidth="1"/>
    <col min="5" max="22" width="2" style="9" customWidth="1"/>
    <col min="23" max="23" width="6.125" style="9" customWidth="1"/>
    <col min="24" max="24" width="9.5" style="9" customWidth="1"/>
    <col min="25" max="25" width="22" style="9" customWidth="1"/>
    <col min="26" max="27" width="9" style="9"/>
    <col min="28" max="44" width="9" style="9" hidden="1" customWidth="1"/>
    <col min="45" max="16384" width="9" style="9"/>
  </cols>
  <sheetData>
    <row r="1" spans="1:44" ht="24.75" customHeight="1">
      <c r="A1" s="130" t="s">
        <v>12</v>
      </c>
      <c r="B1" s="130"/>
      <c r="C1" s="130"/>
      <c r="D1" s="130"/>
      <c r="E1" s="130"/>
      <c r="F1" s="130"/>
      <c r="G1" s="130"/>
      <c r="H1" s="130"/>
      <c r="I1" s="130"/>
      <c r="J1" s="130"/>
      <c r="K1" s="130"/>
      <c r="L1" s="130"/>
      <c r="M1" s="130"/>
      <c r="N1" s="130"/>
      <c r="O1" s="130"/>
      <c r="P1" s="130"/>
      <c r="Q1" s="130"/>
      <c r="R1" s="130"/>
      <c r="S1" s="130"/>
      <c r="T1" s="130"/>
      <c r="U1" s="130"/>
      <c r="V1" s="130"/>
      <c r="W1" s="130"/>
      <c r="X1" s="130"/>
      <c r="Y1" s="130"/>
    </row>
    <row r="2" spans="1:44" ht="24" customHeight="1">
      <c r="N2" s="101"/>
      <c r="O2" s="101"/>
      <c r="P2" s="101"/>
      <c r="Q2" s="101"/>
      <c r="R2" s="101"/>
      <c r="S2" s="102"/>
      <c r="T2" s="103"/>
      <c r="U2" s="103"/>
      <c r="V2" s="103"/>
      <c r="W2" s="103"/>
      <c r="X2" s="99" t="s">
        <v>74</v>
      </c>
      <c r="Y2" s="106">
        <f>合計表!$H$3</f>
        <v>0</v>
      </c>
    </row>
    <row r="3" spans="1:44" ht="24" customHeight="1">
      <c r="A3" s="89">
        <f>合計表!A4</f>
        <v>45005</v>
      </c>
      <c r="N3" s="101"/>
      <c r="O3" s="101"/>
      <c r="P3" s="101"/>
      <c r="Q3" s="101"/>
      <c r="R3" s="101"/>
      <c r="S3" s="102"/>
      <c r="T3" s="103"/>
      <c r="U3" s="103"/>
      <c r="V3" s="103"/>
      <c r="W3" s="103"/>
      <c r="X3" s="100" t="s">
        <v>75</v>
      </c>
      <c r="Y3" s="107">
        <f>合計表!$H$4</f>
        <v>0</v>
      </c>
    </row>
    <row r="4" spans="1:44" ht="12" customHeight="1">
      <c r="A4" s="131"/>
      <c r="B4" s="132"/>
      <c r="N4" s="104"/>
      <c r="O4" s="104"/>
      <c r="P4" s="104"/>
      <c r="Q4" s="104"/>
      <c r="R4" s="105"/>
      <c r="S4" s="102"/>
      <c r="T4" s="103"/>
      <c r="U4" s="103"/>
      <c r="V4" s="103"/>
      <c r="W4" s="103"/>
      <c r="X4" s="97" t="s">
        <v>10</v>
      </c>
      <c r="Y4" s="186">
        <f>合計表!$H$5</f>
        <v>0</v>
      </c>
    </row>
    <row r="5" spans="1:44" ht="12" customHeight="1">
      <c r="A5" s="132"/>
      <c r="B5" s="132"/>
      <c r="N5" s="104"/>
      <c r="O5" s="104"/>
      <c r="P5" s="104"/>
      <c r="Q5" s="104"/>
      <c r="R5" s="105"/>
      <c r="S5" s="103"/>
      <c r="T5" s="103"/>
      <c r="U5" s="103"/>
      <c r="V5" s="103"/>
      <c r="W5" s="103"/>
      <c r="X5" s="98" t="s">
        <v>11</v>
      </c>
      <c r="Y5" s="187"/>
    </row>
    <row r="6" spans="1:44" ht="6.75" customHeight="1"/>
    <row r="7" spans="1:44" ht="22.5" customHeight="1">
      <c r="A7" s="136" t="s">
        <v>14</v>
      </c>
      <c r="B7" s="137"/>
      <c r="C7" s="137"/>
      <c r="D7" s="137"/>
      <c r="E7" s="12"/>
      <c r="F7" s="12"/>
      <c r="G7" s="12"/>
      <c r="H7" s="12"/>
      <c r="I7" s="12"/>
      <c r="J7" s="12"/>
      <c r="K7" s="12"/>
      <c r="L7" s="12"/>
      <c r="M7" s="12"/>
      <c r="N7" s="137"/>
      <c r="O7" s="137"/>
      <c r="P7" s="137"/>
      <c r="Q7" s="137"/>
      <c r="R7" s="137"/>
      <c r="S7" s="137"/>
      <c r="T7" s="137"/>
      <c r="U7" s="137"/>
      <c r="V7" s="137"/>
      <c r="W7" s="137"/>
      <c r="X7" s="137"/>
      <c r="Y7" s="191"/>
    </row>
    <row r="8" spans="1:44" ht="8.25" customHeight="1">
      <c r="A8" s="13"/>
      <c r="B8" s="13"/>
      <c r="C8" s="14"/>
      <c r="D8" s="12"/>
      <c r="E8" s="12"/>
      <c r="F8" s="12"/>
      <c r="G8" s="12"/>
      <c r="H8" s="12"/>
      <c r="I8" s="12"/>
      <c r="J8" s="12"/>
      <c r="K8" s="12"/>
      <c r="L8" s="12"/>
      <c r="M8" s="12"/>
      <c r="N8" s="13"/>
      <c r="O8" s="13"/>
      <c r="P8" s="13"/>
      <c r="Q8" s="13"/>
      <c r="R8" s="13"/>
      <c r="S8" s="13"/>
      <c r="T8" s="13"/>
      <c r="U8" s="13"/>
      <c r="V8" s="13"/>
      <c r="W8" s="13"/>
      <c r="X8" s="13"/>
      <c r="Y8" s="13"/>
    </row>
    <row r="9" spans="1:44" ht="22.5" customHeight="1">
      <c r="A9" s="15" t="s">
        <v>0</v>
      </c>
      <c r="B9" s="16" t="s">
        <v>1</v>
      </c>
      <c r="C9" s="17" t="s">
        <v>2</v>
      </c>
      <c r="D9" s="18" t="s">
        <v>3</v>
      </c>
      <c r="E9" s="138" t="s">
        <v>5</v>
      </c>
      <c r="F9" s="139"/>
      <c r="G9" s="139"/>
      <c r="H9" s="139"/>
      <c r="I9" s="139"/>
      <c r="J9" s="139"/>
      <c r="K9" s="139"/>
      <c r="L9" s="139"/>
      <c r="M9" s="140"/>
      <c r="N9" s="138" t="s">
        <v>6</v>
      </c>
      <c r="O9" s="139"/>
      <c r="P9" s="139"/>
      <c r="Q9" s="139"/>
      <c r="R9" s="139"/>
      <c r="S9" s="139"/>
      <c r="T9" s="139"/>
      <c r="U9" s="139"/>
      <c r="V9" s="140"/>
      <c r="W9" s="19" t="s">
        <v>22</v>
      </c>
      <c r="X9" s="19" t="s">
        <v>62</v>
      </c>
      <c r="Y9" s="20" t="s">
        <v>4</v>
      </c>
      <c r="AC9" s="9" t="s">
        <v>24</v>
      </c>
      <c r="AE9" s="26" t="s">
        <v>18</v>
      </c>
      <c r="AF9" s="34" t="s">
        <v>26</v>
      </c>
      <c r="AG9" s="26" t="s">
        <v>25</v>
      </c>
      <c r="AH9" s="26" t="s">
        <v>69</v>
      </c>
      <c r="AI9" s="26" t="s">
        <v>36</v>
      </c>
      <c r="AJ9" s="26" t="s">
        <v>37</v>
      </c>
      <c r="AK9" s="26" t="s">
        <v>70</v>
      </c>
      <c r="AL9" s="26" t="s">
        <v>17</v>
      </c>
      <c r="AM9" s="26" t="s">
        <v>27</v>
      </c>
      <c r="AN9" s="26" t="s">
        <v>28</v>
      </c>
      <c r="AO9" s="26" t="s">
        <v>71</v>
      </c>
      <c r="AP9" s="26" t="s">
        <v>38</v>
      </c>
      <c r="AQ9" s="26" t="s">
        <v>39</v>
      </c>
      <c r="AR9" s="26" t="s">
        <v>72</v>
      </c>
    </row>
    <row r="10" spans="1:44" ht="24.95" customHeight="1">
      <c r="A10" s="5"/>
      <c r="B10" s="6"/>
      <c r="C10" s="7"/>
      <c r="D10" s="8"/>
      <c r="E10" s="188"/>
      <c r="F10" s="189"/>
      <c r="G10" s="189"/>
      <c r="H10" s="189"/>
      <c r="I10" s="189"/>
      <c r="J10" s="189"/>
      <c r="K10" s="189"/>
      <c r="L10" s="189"/>
      <c r="M10" s="190"/>
      <c r="N10" s="144" t="str">
        <f>IF(A10="","",ROUND(C10*E10,0))</f>
        <v/>
      </c>
      <c r="O10" s="145"/>
      <c r="P10" s="145"/>
      <c r="Q10" s="145"/>
      <c r="R10" s="145"/>
      <c r="S10" s="145"/>
      <c r="T10" s="145"/>
      <c r="U10" s="145"/>
      <c r="V10" s="146"/>
      <c r="W10" s="35"/>
      <c r="X10" s="87"/>
      <c r="Y10" s="21"/>
      <c r="AB10" s="26" t="s">
        <v>18</v>
      </c>
      <c r="AC10" s="85" t="s">
        <v>59</v>
      </c>
      <c r="AD10" s="9" t="s">
        <v>20</v>
      </c>
      <c r="AE10" s="43" t="str">
        <f>IF($N$7="消　費　税　抜　き",N10,IF(W10="抜",N10,""))</f>
        <v/>
      </c>
      <c r="AF10" s="43" t="str">
        <f>IF($AE10="","",IF($X10="５％",$AE10,""))</f>
        <v/>
      </c>
      <c r="AG10" s="43" t="str">
        <f>IF(AE10="","",IF($X10="８％",$AE10,""))</f>
        <v/>
      </c>
      <c r="AH10" s="43" t="str">
        <f>IF($AE10="","",IF($X10="１０％",$AE10,""))</f>
        <v/>
      </c>
      <c r="AI10" s="43" t="str">
        <f>IF($AE10="","",IF($X10="５％",ROUNDDOWN($AE10*0.05,0),""))</f>
        <v/>
      </c>
      <c r="AJ10" s="43" t="str">
        <f>IF($AE10="","",IF($X10="８％",ROUNDDOWN($AE10*0.08,0),""))</f>
        <v/>
      </c>
      <c r="AK10" s="43" t="str">
        <f>IF($AE10="","",IF($X10="１０％",ROUNDDOWN($AE10*0.1,0),""))</f>
        <v/>
      </c>
      <c r="AL10" s="43" t="str">
        <f>IF($AE10="",$N10,"")</f>
        <v/>
      </c>
      <c r="AM10" s="43" t="str">
        <f>IF($AL10="","",IF($X10="５％",$AL10-$AP10,""))</f>
        <v/>
      </c>
      <c r="AN10" s="43" t="str">
        <f>IF($AL10="","",IF($X10="８％",$AL10-$AQ10,""))</f>
        <v/>
      </c>
      <c r="AO10" s="43" t="str">
        <f>IF($AL10="","",IF($X10="１０％",$AL10-$AR10,""))</f>
        <v/>
      </c>
      <c r="AP10" s="9" t="str">
        <f>IF($AL10="","",IF($X10="５％",ROUNDDOWN($AL10*5/105,0),""))</f>
        <v/>
      </c>
      <c r="AQ10" s="9" t="str">
        <f>IF($AL10="","",IF($X10="８％",ROUNDDOWN($AL10*8/108,0),""))</f>
        <v/>
      </c>
      <c r="AR10" s="9" t="str">
        <f>IF($AL10="","",IF($X10="１０％",ROUNDDOWN($AL10*10/110,0),""))</f>
        <v/>
      </c>
    </row>
    <row r="11" spans="1:44" ht="24.95" customHeight="1">
      <c r="A11" s="1"/>
      <c r="B11" s="2"/>
      <c r="C11" s="3"/>
      <c r="D11" s="4"/>
      <c r="E11" s="141"/>
      <c r="F11" s="142"/>
      <c r="G11" s="142"/>
      <c r="H11" s="142"/>
      <c r="I11" s="142"/>
      <c r="J11" s="142"/>
      <c r="K11" s="142"/>
      <c r="L11" s="142"/>
      <c r="M11" s="143"/>
      <c r="N11" s="112" t="str">
        <f t="shared" ref="N11:N35" si="0">IF(A11="","",ROUND(C11*E11,0))</f>
        <v/>
      </c>
      <c r="O11" s="113"/>
      <c r="P11" s="113"/>
      <c r="Q11" s="113"/>
      <c r="R11" s="113"/>
      <c r="S11" s="113"/>
      <c r="T11" s="113"/>
      <c r="U11" s="113"/>
      <c r="V11" s="114"/>
      <c r="W11" s="35"/>
      <c r="X11" s="87"/>
      <c r="Y11" s="22"/>
      <c r="AB11" s="34" t="s">
        <v>17</v>
      </c>
      <c r="AC11" s="88" t="s">
        <v>61</v>
      </c>
      <c r="AD11" s="9" t="s">
        <v>21</v>
      </c>
      <c r="AE11" s="43" t="str">
        <f t="shared" ref="AE11:AE35" si="1">IF($N$7="消　費　税　抜　き",N11,IF(W11="抜",N11,""))</f>
        <v/>
      </c>
      <c r="AF11" s="43" t="str">
        <f t="shared" ref="AF11:AF35" si="2">IF($AE11="","",IF($X11="５％",$AE11,""))</f>
        <v/>
      </c>
      <c r="AG11" s="43" t="str">
        <f t="shared" ref="AG11:AG35" si="3">IF(AE11="","",IF($X11="８％",$AE11,""))</f>
        <v/>
      </c>
      <c r="AH11" s="43" t="str">
        <f t="shared" ref="AH11:AH35" si="4">IF($AE11="","",IF($X11="１０％",$AE11,""))</f>
        <v/>
      </c>
      <c r="AI11" s="43" t="str">
        <f t="shared" ref="AI11:AI35" si="5">IF($AE11="","",IF($X11="５％",ROUNDDOWN($AE11*0.05,0),""))</f>
        <v/>
      </c>
      <c r="AJ11" s="43" t="str">
        <f t="shared" ref="AJ11:AJ35" si="6">IF($AE11="","",IF($X11="８％",ROUNDDOWN($AE11*0.08,0),""))</f>
        <v/>
      </c>
      <c r="AK11" s="43" t="str">
        <f t="shared" ref="AK11:AK35" si="7">IF($AE11="","",IF($X11="１０％",ROUNDDOWN($AE11*0.1,0),""))</f>
        <v/>
      </c>
      <c r="AL11" s="43" t="str">
        <f t="shared" ref="AL11:AL35" si="8">IF($AE11="",$N11,"")</f>
        <v/>
      </c>
      <c r="AM11" s="43" t="str">
        <f t="shared" ref="AM11:AM35" si="9">IF($AL11="","",IF($X11="５％",$AL11-$AP11,""))</f>
        <v/>
      </c>
      <c r="AN11" s="43" t="str">
        <f t="shared" ref="AN11:AN35" si="10">IF($AL11="","",IF($X11="８％",$AL11-$AQ11,""))</f>
        <v/>
      </c>
      <c r="AO11" s="43" t="str">
        <f t="shared" ref="AO11:AO35" si="11">IF($AL11="","",IF($X11="１０％",$AL11-$AR11,""))</f>
        <v/>
      </c>
      <c r="AP11" s="9" t="str">
        <f t="shared" ref="AP11:AP35" si="12">IF($AL11="","",IF($X11="５％",ROUNDDOWN($AL11*5/105,0),""))</f>
        <v/>
      </c>
      <c r="AQ11" s="9" t="str">
        <f t="shared" ref="AQ11:AQ35" si="13">IF($AL11="","",IF($X11="８％",ROUNDDOWN($AL11*8/108,0),""))</f>
        <v/>
      </c>
      <c r="AR11" s="9" t="str">
        <f t="shared" ref="AR11:AR35" si="14">IF($AL11="","",IF($X11="１０％",ROUNDDOWN($AL11*10/110,0),""))</f>
        <v/>
      </c>
    </row>
    <row r="12" spans="1:44" ht="24.95" customHeight="1">
      <c r="A12" s="1"/>
      <c r="B12" s="2"/>
      <c r="C12" s="3"/>
      <c r="D12" s="4"/>
      <c r="E12" s="141"/>
      <c r="F12" s="142"/>
      <c r="G12" s="142"/>
      <c r="H12" s="142"/>
      <c r="I12" s="142"/>
      <c r="J12" s="142"/>
      <c r="K12" s="142"/>
      <c r="L12" s="142"/>
      <c r="M12" s="143"/>
      <c r="N12" s="112" t="str">
        <f t="shared" si="0"/>
        <v/>
      </c>
      <c r="O12" s="113"/>
      <c r="P12" s="113"/>
      <c r="Q12" s="113"/>
      <c r="R12" s="113"/>
      <c r="S12" s="113"/>
      <c r="T12" s="113"/>
      <c r="U12" s="113"/>
      <c r="V12" s="114"/>
      <c r="W12" s="35"/>
      <c r="X12" s="87"/>
      <c r="Y12" s="22"/>
      <c r="AB12" s="34"/>
      <c r="AC12" s="88" t="s">
        <v>68</v>
      </c>
      <c r="AE12" s="43" t="str">
        <f t="shared" si="1"/>
        <v/>
      </c>
      <c r="AF12" s="43" t="str">
        <f t="shared" si="2"/>
        <v/>
      </c>
      <c r="AG12" s="43" t="str">
        <f t="shared" si="3"/>
        <v/>
      </c>
      <c r="AH12" s="43" t="str">
        <f t="shared" si="4"/>
        <v/>
      </c>
      <c r="AI12" s="43" t="str">
        <f t="shared" si="5"/>
        <v/>
      </c>
      <c r="AJ12" s="43" t="str">
        <f t="shared" si="6"/>
        <v/>
      </c>
      <c r="AK12" s="43" t="str">
        <f t="shared" si="7"/>
        <v/>
      </c>
      <c r="AL12" s="43" t="str">
        <f t="shared" si="8"/>
        <v/>
      </c>
      <c r="AM12" s="43" t="str">
        <f t="shared" si="9"/>
        <v/>
      </c>
      <c r="AN12" s="43" t="str">
        <f t="shared" si="10"/>
        <v/>
      </c>
      <c r="AO12" s="43" t="str">
        <f t="shared" si="11"/>
        <v/>
      </c>
      <c r="AP12" s="9" t="str">
        <f t="shared" si="12"/>
        <v/>
      </c>
      <c r="AQ12" s="9" t="str">
        <f t="shared" si="13"/>
        <v/>
      </c>
      <c r="AR12" s="9" t="str">
        <f t="shared" si="14"/>
        <v/>
      </c>
    </row>
    <row r="13" spans="1:44" ht="24.95" customHeight="1">
      <c r="A13" s="1"/>
      <c r="B13" s="2"/>
      <c r="C13" s="3"/>
      <c r="D13" s="4"/>
      <c r="E13" s="141"/>
      <c r="F13" s="142"/>
      <c r="G13" s="142"/>
      <c r="H13" s="142"/>
      <c r="I13" s="142"/>
      <c r="J13" s="142"/>
      <c r="K13" s="142"/>
      <c r="L13" s="142"/>
      <c r="M13" s="143"/>
      <c r="N13" s="112" t="str">
        <f t="shared" si="0"/>
        <v/>
      </c>
      <c r="O13" s="113"/>
      <c r="P13" s="113"/>
      <c r="Q13" s="113"/>
      <c r="R13" s="113"/>
      <c r="S13" s="113"/>
      <c r="T13" s="113"/>
      <c r="U13" s="113"/>
      <c r="V13" s="114"/>
      <c r="W13" s="35"/>
      <c r="X13" s="87"/>
      <c r="Y13" s="22"/>
      <c r="AB13" s="26"/>
      <c r="AC13" s="26"/>
      <c r="AE13" s="43" t="str">
        <f t="shared" si="1"/>
        <v/>
      </c>
      <c r="AF13" s="43" t="str">
        <f t="shared" si="2"/>
        <v/>
      </c>
      <c r="AG13" s="43" t="str">
        <f t="shared" si="3"/>
        <v/>
      </c>
      <c r="AH13" s="43" t="str">
        <f t="shared" si="4"/>
        <v/>
      </c>
      <c r="AI13" s="43" t="str">
        <f t="shared" si="5"/>
        <v/>
      </c>
      <c r="AJ13" s="43" t="str">
        <f t="shared" si="6"/>
        <v/>
      </c>
      <c r="AK13" s="43" t="str">
        <f t="shared" si="7"/>
        <v/>
      </c>
      <c r="AL13" s="43" t="str">
        <f t="shared" si="8"/>
        <v/>
      </c>
      <c r="AM13" s="43" t="str">
        <f t="shared" si="9"/>
        <v/>
      </c>
      <c r="AN13" s="43" t="str">
        <f t="shared" si="10"/>
        <v/>
      </c>
      <c r="AO13" s="43" t="str">
        <f t="shared" si="11"/>
        <v/>
      </c>
      <c r="AP13" s="9" t="str">
        <f t="shared" si="12"/>
        <v/>
      </c>
      <c r="AQ13" s="9" t="str">
        <f t="shared" si="13"/>
        <v/>
      </c>
      <c r="AR13" s="9" t="str">
        <f t="shared" si="14"/>
        <v/>
      </c>
    </row>
    <row r="14" spans="1:44" ht="24.95" customHeight="1">
      <c r="A14" s="1"/>
      <c r="B14" s="2"/>
      <c r="C14" s="3"/>
      <c r="D14" s="4"/>
      <c r="E14" s="141"/>
      <c r="F14" s="142"/>
      <c r="G14" s="142"/>
      <c r="H14" s="142"/>
      <c r="I14" s="142"/>
      <c r="J14" s="142"/>
      <c r="K14" s="142"/>
      <c r="L14" s="142"/>
      <c r="M14" s="143"/>
      <c r="N14" s="112" t="str">
        <f t="shared" si="0"/>
        <v/>
      </c>
      <c r="O14" s="113"/>
      <c r="P14" s="113"/>
      <c r="Q14" s="113"/>
      <c r="R14" s="113"/>
      <c r="S14" s="113"/>
      <c r="T14" s="113"/>
      <c r="U14" s="113"/>
      <c r="V14" s="114"/>
      <c r="W14" s="35"/>
      <c r="X14" s="87"/>
      <c r="Y14" s="22"/>
      <c r="AE14" s="43" t="str">
        <f t="shared" si="1"/>
        <v/>
      </c>
      <c r="AF14" s="43" t="str">
        <f t="shared" si="2"/>
        <v/>
      </c>
      <c r="AG14" s="43" t="str">
        <f t="shared" si="3"/>
        <v/>
      </c>
      <c r="AH14" s="43" t="str">
        <f t="shared" si="4"/>
        <v/>
      </c>
      <c r="AI14" s="43" t="str">
        <f t="shared" si="5"/>
        <v/>
      </c>
      <c r="AJ14" s="43" t="str">
        <f t="shared" si="6"/>
        <v/>
      </c>
      <c r="AK14" s="43" t="str">
        <f t="shared" si="7"/>
        <v/>
      </c>
      <c r="AL14" s="43" t="str">
        <f t="shared" si="8"/>
        <v/>
      </c>
      <c r="AM14" s="43" t="str">
        <f t="shared" si="9"/>
        <v/>
      </c>
      <c r="AN14" s="43" t="str">
        <f t="shared" si="10"/>
        <v/>
      </c>
      <c r="AO14" s="43" t="str">
        <f t="shared" si="11"/>
        <v/>
      </c>
      <c r="AP14" s="9" t="str">
        <f t="shared" si="12"/>
        <v/>
      </c>
      <c r="AQ14" s="9" t="str">
        <f t="shared" si="13"/>
        <v/>
      </c>
      <c r="AR14" s="9" t="str">
        <f t="shared" si="14"/>
        <v/>
      </c>
    </row>
    <row r="15" spans="1:44" ht="24.95" customHeight="1">
      <c r="A15" s="1"/>
      <c r="B15" s="2"/>
      <c r="C15" s="3"/>
      <c r="D15" s="4"/>
      <c r="E15" s="141"/>
      <c r="F15" s="142"/>
      <c r="G15" s="142"/>
      <c r="H15" s="142"/>
      <c r="I15" s="142"/>
      <c r="J15" s="142"/>
      <c r="K15" s="142"/>
      <c r="L15" s="142"/>
      <c r="M15" s="143"/>
      <c r="N15" s="112" t="str">
        <f t="shared" si="0"/>
        <v/>
      </c>
      <c r="O15" s="113"/>
      <c r="P15" s="113"/>
      <c r="Q15" s="113"/>
      <c r="R15" s="113"/>
      <c r="S15" s="113"/>
      <c r="T15" s="113"/>
      <c r="U15" s="113"/>
      <c r="V15" s="114"/>
      <c r="W15" s="35"/>
      <c r="X15" s="87"/>
      <c r="Y15" s="22"/>
      <c r="AE15" s="43" t="str">
        <f t="shared" si="1"/>
        <v/>
      </c>
      <c r="AF15" s="43" t="str">
        <f t="shared" si="2"/>
        <v/>
      </c>
      <c r="AG15" s="43" t="str">
        <f t="shared" si="3"/>
        <v/>
      </c>
      <c r="AH15" s="43" t="str">
        <f t="shared" si="4"/>
        <v/>
      </c>
      <c r="AI15" s="43" t="str">
        <f t="shared" si="5"/>
        <v/>
      </c>
      <c r="AJ15" s="43" t="str">
        <f t="shared" si="6"/>
        <v/>
      </c>
      <c r="AK15" s="43" t="str">
        <f t="shared" si="7"/>
        <v/>
      </c>
      <c r="AL15" s="43" t="str">
        <f t="shared" si="8"/>
        <v/>
      </c>
      <c r="AM15" s="43" t="str">
        <f t="shared" si="9"/>
        <v/>
      </c>
      <c r="AN15" s="43" t="str">
        <f t="shared" si="10"/>
        <v/>
      </c>
      <c r="AO15" s="43" t="str">
        <f t="shared" si="11"/>
        <v/>
      </c>
      <c r="AP15" s="9" t="str">
        <f t="shared" si="12"/>
        <v/>
      </c>
      <c r="AQ15" s="9" t="str">
        <f t="shared" si="13"/>
        <v/>
      </c>
      <c r="AR15" s="9" t="str">
        <f t="shared" si="14"/>
        <v/>
      </c>
    </row>
    <row r="16" spans="1:44" ht="24.95" customHeight="1">
      <c r="A16" s="1"/>
      <c r="B16" s="2"/>
      <c r="C16" s="3"/>
      <c r="D16" s="4"/>
      <c r="E16" s="141"/>
      <c r="F16" s="142"/>
      <c r="G16" s="142"/>
      <c r="H16" s="142"/>
      <c r="I16" s="142"/>
      <c r="J16" s="142"/>
      <c r="K16" s="142"/>
      <c r="L16" s="142"/>
      <c r="M16" s="143"/>
      <c r="N16" s="112" t="str">
        <f t="shared" si="0"/>
        <v/>
      </c>
      <c r="O16" s="113"/>
      <c r="P16" s="113"/>
      <c r="Q16" s="113"/>
      <c r="R16" s="113"/>
      <c r="S16" s="113"/>
      <c r="T16" s="113"/>
      <c r="U16" s="113"/>
      <c r="V16" s="114"/>
      <c r="W16" s="35"/>
      <c r="X16" s="87"/>
      <c r="Y16" s="22"/>
      <c r="AE16" s="43" t="str">
        <f t="shared" si="1"/>
        <v/>
      </c>
      <c r="AF16" s="43" t="str">
        <f t="shared" si="2"/>
        <v/>
      </c>
      <c r="AG16" s="43" t="str">
        <f t="shared" si="3"/>
        <v/>
      </c>
      <c r="AH16" s="43" t="str">
        <f t="shared" si="4"/>
        <v/>
      </c>
      <c r="AI16" s="43" t="str">
        <f t="shared" si="5"/>
        <v/>
      </c>
      <c r="AJ16" s="43" t="str">
        <f t="shared" si="6"/>
        <v/>
      </c>
      <c r="AK16" s="43" t="str">
        <f t="shared" si="7"/>
        <v/>
      </c>
      <c r="AL16" s="43" t="str">
        <f t="shared" si="8"/>
        <v/>
      </c>
      <c r="AM16" s="43" t="str">
        <f t="shared" si="9"/>
        <v/>
      </c>
      <c r="AN16" s="43" t="str">
        <f t="shared" si="10"/>
        <v/>
      </c>
      <c r="AO16" s="43" t="str">
        <f t="shared" si="11"/>
        <v/>
      </c>
      <c r="AP16" s="9" t="str">
        <f t="shared" si="12"/>
        <v/>
      </c>
      <c r="AQ16" s="9" t="str">
        <f t="shared" si="13"/>
        <v/>
      </c>
      <c r="AR16" s="9" t="str">
        <f t="shared" si="14"/>
        <v/>
      </c>
    </row>
    <row r="17" spans="1:44" ht="24.95" customHeight="1">
      <c r="A17" s="1"/>
      <c r="B17" s="2"/>
      <c r="C17" s="3"/>
      <c r="D17" s="4"/>
      <c r="E17" s="141"/>
      <c r="F17" s="142"/>
      <c r="G17" s="142"/>
      <c r="H17" s="142"/>
      <c r="I17" s="142"/>
      <c r="J17" s="142"/>
      <c r="K17" s="142"/>
      <c r="L17" s="142"/>
      <c r="M17" s="143"/>
      <c r="N17" s="112" t="str">
        <f t="shared" si="0"/>
        <v/>
      </c>
      <c r="O17" s="113"/>
      <c r="P17" s="113"/>
      <c r="Q17" s="113"/>
      <c r="R17" s="113"/>
      <c r="S17" s="113"/>
      <c r="T17" s="113"/>
      <c r="U17" s="113"/>
      <c r="V17" s="114"/>
      <c r="W17" s="35"/>
      <c r="X17" s="87"/>
      <c r="Y17" s="22"/>
      <c r="AE17" s="43" t="str">
        <f t="shared" si="1"/>
        <v/>
      </c>
      <c r="AF17" s="43" t="str">
        <f t="shared" si="2"/>
        <v/>
      </c>
      <c r="AG17" s="43" t="str">
        <f t="shared" si="3"/>
        <v/>
      </c>
      <c r="AH17" s="43" t="str">
        <f t="shared" si="4"/>
        <v/>
      </c>
      <c r="AI17" s="43" t="str">
        <f t="shared" si="5"/>
        <v/>
      </c>
      <c r="AJ17" s="43" t="str">
        <f t="shared" si="6"/>
        <v/>
      </c>
      <c r="AK17" s="43" t="str">
        <f t="shared" si="7"/>
        <v/>
      </c>
      <c r="AL17" s="43" t="str">
        <f t="shared" si="8"/>
        <v/>
      </c>
      <c r="AM17" s="43" t="str">
        <f t="shared" si="9"/>
        <v/>
      </c>
      <c r="AN17" s="43" t="str">
        <f t="shared" si="10"/>
        <v/>
      </c>
      <c r="AO17" s="43" t="str">
        <f t="shared" si="11"/>
        <v/>
      </c>
      <c r="AP17" s="9" t="str">
        <f t="shared" si="12"/>
        <v/>
      </c>
      <c r="AQ17" s="9" t="str">
        <f t="shared" si="13"/>
        <v/>
      </c>
      <c r="AR17" s="9" t="str">
        <f t="shared" si="14"/>
        <v/>
      </c>
    </row>
    <row r="18" spans="1:44" ht="24.95" customHeight="1">
      <c r="A18" s="1"/>
      <c r="B18" s="2"/>
      <c r="C18" s="3"/>
      <c r="D18" s="4"/>
      <c r="E18" s="141"/>
      <c r="F18" s="142"/>
      <c r="G18" s="142"/>
      <c r="H18" s="142"/>
      <c r="I18" s="142"/>
      <c r="J18" s="142"/>
      <c r="K18" s="142"/>
      <c r="L18" s="142"/>
      <c r="M18" s="143"/>
      <c r="N18" s="112" t="str">
        <f t="shared" si="0"/>
        <v/>
      </c>
      <c r="O18" s="113"/>
      <c r="P18" s="113"/>
      <c r="Q18" s="113"/>
      <c r="R18" s="113"/>
      <c r="S18" s="113"/>
      <c r="T18" s="113"/>
      <c r="U18" s="113"/>
      <c r="V18" s="114"/>
      <c r="W18" s="35"/>
      <c r="X18" s="87"/>
      <c r="Y18" s="22"/>
      <c r="AE18" s="43" t="str">
        <f t="shared" si="1"/>
        <v/>
      </c>
      <c r="AF18" s="43" t="str">
        <f t="shared" si="2"/>
        <v/>
      </c>
      <c r="AG18" s="43" t="str">
        <f t="shared" si="3"/>
        <v/>
      </c>
      <c r="AH18" s="43" t="str">
        <f t="shared" si="4"/>
        <v/>
      </c>
      <c r="AI18" s="43" t="str">
        <f t="shared" si="5"/>
        <v/>
      </c>
      <c r="AJ18" s="43" t="str">
        <f t="shared" si="6"/>
        <v/>
      </c>
      <c r="AK18" s="43" t="str">
        <f t="shared" si="7"/>
        <v/>
      </c>
      <c r="AL18" s="43" t="str">
        <f t="shared" si="8"/>
        <v/>
      </c>
      <c r="AM18" s="43" t="str">
        <f t="shared" si="9"/>
        <v/>
      </c>
      <c r="AN18" s="43" t="str">
        <f t="shared" si="10"/>
        <v/>
      </c>
      <c r="AO18" s="43" t="str">
        <f t="shared" si="11"/>
        <v/>
      </c>
      <c r="AP18" s="9" t="str">
        <f t="shared" si="12"/>
        <v/>
      </c>
      <c r="AQ18" s="9" t="str">
        <f t="shared" si="13"/>
        <v/>
      </c>
      <c r="AR18" s="9" t="str">
        <f t="shared" si="14"/>
        <v/>
      </c>
    </row>
    <row r="19" spans="1:44" ht="24.95" customHeight="1">
      <c r="A19" s="1"/>
      <c r="B19" s="2"/>
      <c r="C19" s="3"/>
      <c r="D19" s="4"/>
      <c r="E19" s="141"/>
      <c r="F19" s="142"/>
      <c r="G19" s="142"/>
      <c r="H19" s="142"/>
      <c r="I19" s="142"/>
      <c r="J19" s="142"/>
      <c r="K19" s="142"/>
      <c r="L19" s="142"/>
      <c r="M19" s="143"/>
      <c r="N19" s="112" t="str">
        <f t="shared" si="0"/>
        <v/>
      </c>
      <c r="O19" s="113"/>
      <c r="P19" s="113"/>
      <c r="Q19" s="113"/>
      <c r="R19" s="113"/>
      <c r="S19" s="113"/>
      <c r="T19" s="113"/>
      <c r="U19" s="113"/>
      <c r="V19" s="114"/>
      <c r="W19" s="35"/>
      <c r="X19" s="87"/>
      <c r="Y19" s="22"/>
      <c r="AE19" s="43" t="str">
        <f t="shared" si="1"/>
        <v/>
      </c>
      <c r="AF19" s="43" t="str">
        <f t="shared" si="2"/>
        <v/>
      </c>
      <c r="AG19" s="43" t="str">
        <f t="shared" si="3"/>
        <v/>
      </c>
      <c r="AH19" s="43" t="str">
        <f t="shared" si="4"/>
        <v/>
      </c>
      <c r="AI19" s="43" t="str">
        <f t="shared" si="5"/>
        <v/>
      </c>
      <c r="AJ19" s="43" t="str">
        <f t="shared" si="6"/>
        <v/>
      </c>
      <c r="AK19" s="43" t="str">
        <f t="shared" si="7"/>
        <v/>
      </c>
      <c r="AL19" s="43" t="str">
        <f t="shared" si="8"/>
        <v/>
      </c>
      <c r="AM19" s="43" t="str">
        <f t="shared" si="9"/>
        <v/>
      </c>
      <c r="AN19" s="43" t="str">
        <f t="shared" si="10"/>
        <v/>
      </c>
      <c r="AO19" s="43" t="str">
        <f t="shared" si="11"/>
        <v/>
      </c>
      <c r="AP19" s="9" t="str">
        <f t="shared" si="12"/>
        <v/>
      </c>
      <c r="AQ19" s="9" t="str">
        <f t="shared" si="13"/>
        <v/>
      </c>
      <c r="AR19" s="9" t="str">
        <f t="shared" si="14"/>
        <v/>
      </c>
    </row>
    <row r="20" spans="1:44" ht="24.95" customHeight="1">
      <c r="A20" s="1"/>
      <c r="B20" s="2"/>
      <c r="C20" s="3"/>
      <c r="D20" s="4"/>
      <c r="E20" s="141"/>
      <c r="F20" s="142"/>
      <c r="G20" s="142"/>
      <c r="H20" s="142"/>
      <c r="I20" s="142"/>
      <c r="J20" s="142"/>
      <c r="K20" s="142"/>
      <c r="L20" s="142"/>
      <c r="M20" s="143"/>
      <c r="N20" s="112" t="str">
        <f t="shared" si="0"/>
        <v/>
      </c>
      <c r="O20" s="113"/>
      <c r="P20" s="113"/>
      <c r="Q20" s="113"/>
      <c r="R20" s="113"/>
      <c r="S20" s="113"/>
      <c r="T20" s="113"/>
      <c r="U20" s="113"/>
      <c r="V20" s="114"/>
      <c r="W20" s="35"/>
      <c r="X20" s="87"/>
      <c r="Y20" s="22"/>
      <c r="AE20" s="43" t="str">
        <f t="shared" si="1"/>
        <v/>
      </c>
      <c r="AF20" s="43" t="str">
        <f t="shared" si="2"/>
        <v/>
      </c>
      <c r="AG20" s="43" t="str">
        <f t="shared" si="3"/>
        <v/>
      </c>
      <c r="AH20" s="43" t="str">
        <f t="shared" si="4"/>
        <v/>
      </c>
      <c r="AI20" s="43" t="str">
        <f t="shared" si="5"/>
        <v/>
      </c>
      <c r="AJ20" s="43" t="str">
        <f t="shared" si="6"/>
        <v/>
      </c>
      <c r="AK20" s="43" t="str">
        <f t="shared" si="7"/>
        <v/>
      </c>
      <c r="AL20" s="43" t="str">
        <f t="shared" si="8"/>
        <v/>
      </c>
      <c r="AM20" s="43" t="str">
        <f t="shared" si="9"/>
        <v/>
      </c>
      <c r="AN20" s="43" t="str">
        <f t="shared" si="10"/>
        <v/>
      </c>
      <c r="AO20" s="43" t="str">
        <f t="shared" si="11"/>
        <v/>
      </c>
      <c r="AP20" s="9" t="str">
        <f t="shared" si="12"/>
        <v/>
      </c>
      <c r="AQ20" s="9" t="str">
        <f t="shared" si="13"/>
        <v/>
      </c>
      <c r="AR20" s="9" t="str">
        <f t="shared" si="14"/>
        <v/>
      </c>
    </row>
    <row r="21" spans="1:44" ht="24.95" customHeight="1">
      <c r="A21" s="1"/>
      <c r="B21" s="2"/>
      <c r="C21" s="3"/>
      <c r="D21" s="4"/>
      <c r="E21" s="141"/>
      <c r="F21" s="142"/>
      <c r="G21" s="142"/>
      <c r="H21" s="142"/>
      <c r="I21" s="142"/>
      <c r="J21" s="142"/>
      <c r="K21" s="142"/>
      <c r="L21" s="142"/>
      <c r="M21" s="143"/>
      <c r="N21" s="112" t="str">
        <f t="shared" si="0"/>
        <v/>
      </c>
      <c r="O21" s="113"/>
      <c r="P21" s="113"/>
      <c r="Q21" s="113"/>
      <c r="R21" s="113"/>
      <c r="S21" s="113"/>
      <c r="T21" s="113"/>
      <c r="U21" s="113"/>
      <c r="V21" s="114"/>
      <c r="W21" s="35"/>
      <c r="X21" s="87"/>
      <c r="Y21" s="22"/>
      <c r="AE21" s="43" t="str">
        <f t="shared" si="1"/>
        <v/>
      </c>
      <c r="AF21" s="43" t="str">
        <f t="shared" si="2"/>
        <v/>
      </c>
      <c r="AG21" s="43" t="str">
        <f t="shared" si="3"/>
        <v/>
      </c>
      <c r="AH21" s="43" t="str">
        <f t="shared" si="4"/>
        <v/>
      </c>
      <c r="AI21" s="43" t="str">
        <f t="shared" si="5"/>
        <v/>
      </c>
      <c r="AJ21" s="43" t="str">
        <f t="shared" si="6"/>
        <v/>
      </c>
      <c r="AK21" s="43" t="str">
        <f t="shared" si="7"/>
        <v/>
      </c>
      <c r="AL21" s="43" t="str">
        <f t="shared" si="8"/>
        <v/>
      </c>
      <c r="AM21" s="43" t="str">
        <f t="shared" si="9"/>
        <v/>
      </c>
      <c r="AN21" s="43" t="str">
        <f t="shared" si="10"/>
        <v/>
      </c>
      <c r="AO21" s="43" t="str">
        <f t="shared" si="11"/>
        <v/>
      </c>
      <c r="AP21" s="9" t="str">
        <f t="shared" si="12"/>
        <v/>
      </c>
      <c r="AQ21" s="9" t="str">
        <f t="shared" si="13"/>
        <v/>
      </c>
      <c r="AR21" s="9" t="str">
        <f t="shared" si="14"/>
        <v/>
      </c>
    </row>
    <row r="22" spans="1:44" ht="24.95" customHeight="1">
      <c r="A22" s="1"/>
      <c r="B22" s="2"/>
      <c r="C22" s="3"/>
      <c r="D22" s="4"/>
      <c r="E22" s="141"/>
      <c r="F22" s="142"/>
      <c r="G22" s="142"/>
      <c r="H22" s="142"/>
      <c r="I22" s="142"/>
      <c r="J22" s="142"/>
      <c r="K22" s="142"/>
      <c r="L22" s="142"/>
      <c r="M22" s="143"/>
      <c r="N22" s="112" t="str">
        <f t="shared" si="0"/>
        <v/>
      </c>
      <c r="O22" s="113"/>
      <c r="P22" s="113"/>
      <c r="Q22" s="113"/>
      <c r="R22" s="113"/>
      <c r="S22" s="113"/>
      <c r="T22" s="113"/>
      <c r="U22" s="113"/>
      <c r="V22" s="114"/>
      <c r="W22" s="35"/>
      <c r="X22" s="87"/>
      <c r="Y22" s="22"/>
      <c r="AE22" s="43" t="str">
        <f t="shared" si="1"/>
        <v/>
      </c>
      <c r="AF22" s="43" t="str">
        <f t="shared" si="2"/>
        <v/>
      </c>
      <c r="AG22" s="43" t="str">
        <f t="shared" si="3"/>
        <v/>
      </c>
      <c r="AH22" s="43" t="str">
        <f t="shared" si="4"/>
        <v/>
      </c>
      <c r="AI22" s="43" t="str">
        <f t="shared" si="5"/>
        <v/>
      </c>
      <c r="AJ22" s="43" t="str">
        <f t="shared" si="6"/>
        <v/>
      </c>
      <c r="AK22" s="43" t="str">
        <f t="shared" si="7"/>
        <v/>
      </c>
      <c r="AL22" s="43" t="str">
        <f t="shared" si="8"/>
        <v/>
      </c>
      <c r="AM22" s="43" t="str">
        <f t="shared" si="9"/>
        <v/>
      </c>
      <c r="AN22" s="43" t="str">
        <f t="shared" si="10"/>
        <v/>
      </c>
      <c r="AO22" s="43" t="str">
        <f t="shared" si="11"/>
        <v/>
      </c>
      <c r="AP22" s="9" t="str">
        <f t="shared" si="12"/>
        <v/>
      </c>
      <c r="AQ22" s="9" t="str">
        <f t="shared" si="13"/>
        <v/>
      </c>
      <c r="AR22" s="9" t="str">
        <f t="shared" si="14"/>
        <v/>
      </c>
    </row>
    <row r="23" spans="1:44" ht="24.95" customHeight="1">
      <c r="A23" s="1"/>
      <c r="B23" s="2"/>
      <c r="C23" s="3"/>
      <c r="D23" s="4"/>
      <c r="E23" s="141"/>
      <c r="F23" s="142"/>
      <c r="G23" s="142"/>
      <c r="H23" s="142"/>
      <c r="I23" s="142"/>
      <c r="J23" s="142"/>
      <c r="K23" s="142"/>
      <c r="L23" s="142"/>
      <c r="M23" s="143"/>
      <c r="N23" s="112" t="str">
        <f t="shared" si="0"/>
        <v/>
      </c>
      <c r="O23" s="113"/>
      <c r="P23" s="113"/>
      <c r="Q23" s="113"/>
      <c r="R23" s="113"/>
      <c r="S23" s="113"/>
      <c r="T23" s="113"/>
      <c r="U23" s="113"/>
      <c r="V23" s="114"/>
      <c r="W23" s="35"/>
      <c r="X23" s="87"/>
      <c r="Y23" s="22"/>
      <c r="AE23" s="43" t="str">
        <f t="shared" si="1"/>
        <v/>
      </c>
      <c r="AF23" s="43" t="str">
        <f t="shared" si="2"/>
        <v/>
      </c>
      <c r="AG23" s="43" t="str">
        <f t="shared" si="3"/>
        <v/>
      </c>
      <c r="AH23" s="43" t="str">
        <f t="shared" si="4"/>
        <v/>
      </c>
      <c r="AI23" s="43" t="str">
        <f t="shared" si="5"/>
        <v/>
      </c>
      <c r="AJ23" s="43" t="str">
        <f t="shared" si="6"/>
        <v/>
      </c>
      <c r="AK23" s="43" t="str">
        <f t="shared" si="7"/>
        <v/>
      </c>
      <c r="AL23" s="43" t="str">
        <f t="shared" si="8"/>
        <v/>
      </c>
      <c r="AM23" s="43" t="str">
        <f t="shared" si="9"/>
        <v/>
      </c>
      <c r="AN23" s="43" t="str">
        <f t="shared" si="10"/>
        <v/>
      </c>
      <c r="AO23" s="43" t="str">
        <f t="shared" si="11"/>
        <v/>
      </c>
      <c r="AP23" s="9" t="str">
        <f t="shared" si="12"/>
        <v/>
      </c>
      <c r="AQ23" s="9" t="str">
        <f t="shared" si="13"/>
        <v/>
      </c>
      <c r="AR23" s="9" t="str">
        <f t="shared" si="14"/>
        <v/>
      </c>
    </row>
    <row r="24" spans="1:44" ht="24.95" customHeight="1">
      <c r="A24" s="1"/>
      <c r="B24" s="2"/>
      <c r="C24" s="3"/>
      <c r="D24" s="4"/>
      <c r="E24" s="141"/>
      <c r="F24" s="142"/>
      <c r="G24" s="142"/>
      <c r="H24" s="142"/>
      <c r="I24" s="142"/>
      <c r="J24" s="142"/>
      <c r="K24" s="142"/>
      <c r="L24" s="142"/>
      <c r="M24" s="143"/>
      <c r="N24" s="112" t="str">
        <f t="shared" si="0"/>
        <v/>
      </c>
      <c r="O24" s="113"/>
      <c r="P24" s="113"/>
      <c r="Q24" s="113"/>
      <c r="R24" s="113"/>
      <c r="S24" s="113"/>
      <c r="T24" s="113"/>
      <c r="U24" s="113"/>
      <c r="V24" s="114"/>
      <c r="W24" s="35"/>
      <c r="X24" s="87"/>
      <c r="Y24" s="22"/>
      <c r="AE24" s="43" t="str">
        <f t="shared" si="1"/>
        <v/>
      </c>
      <c r="AF24" s="43" t="str">
        <f t="shared" si="2"/>
        <v/>
      </c>
      <c r="AG24" s="43" t="str">
        <f t="shared" si="3"/>
        <v/>
      </c>
      <c r="AH24" s="43" t="str">
        <f t="shared" si="4"/>
        <v/>
      </c>
      <c r="AI24" s="43" t="str">
        <f t="shared" si="5"/>
        <v/>
      </c>
      <c r="AJ24" s="43" t="str">
        <f t="shared" si="6"/>
        <v/>
      </c>
      <c r="AK24" s="43" t="str">
        <f t="shared" si="7"/>
        <v/>
      </c>
      <c r="AL24" s="43" t="str">
        <f t="shared" si="8"/>
        <v/>
      </c>
      <c r="AM24" s="43" t="str">
        <f t="shared" si="9"/>
        <v/>
      </c>
      <c r="AN24" s="43" t="str">
        <f t="shared" si="10"/>
        <v/>
      </c>
      <c r="AO24" s="43" t="str">
        <f t="shared" si="11"/>
        <v/>
      </c>
      <c r="AP24" s="9" t="str">
        <f t="shared" si="12"/>
        <v/>
      </c>
      <c r="AQ24" s="9" t="str">
        <f t="shared" si="13"/>
        <v/>
      </c>
      <c r="AR24" s="9" t="str">
        <f t="shared" si="14"/>
        <v/>
      </c>
    </row>
    <row r="25" spans="1:44" ht="24.95" customHeight="1">
      <c r="A25" s="1"/>
      <c r="B25" s="2"/>
      <c r="C25" s="3"/>
      <c r="D25" s="4"/>
      <c r="E25" s="141"/>
      <c r="F25" s="142"/>
      <c r="G25" s="142"/>
      <c r="H25" s="142"/>
      <c r="I25" s="142"/>
      <c r="J25" s="142"/>
      <c r="K25" s="142"/>
      <c r="L25" s="142"/>
      <c r="M25" s="143"/>
      <c r="N25" s="112" t="str">
        <f t="shared" si="0"/>
        <v/>
      </c>
      <c r="O25" s="113"/>
      <c r="P25" s="113"/>
      <c r="Q25" s="113"/>
      <c r="R25" s="113"/>
      <c r="S25" s="113"/>
      <c r="T25" s="113"/>
      <c r="U25" s="113"/>
      <c r="V25" s="114"/>
      <c r="W25" s="35"/>
      <c r="X25" s="87"/>
      <c r="Y25" s="22"/>
      <c r="AE25" s="43" t="str">
        <f t="shared" si="1"/>
        <v/>
      </c>
      <c r="AF25" s="43" t="str">
        <f t="shared" si="2"/>
        <v/>
      </c>
      <c r="AG25" s="43" t="str">
        <f t="shared" si="3"/>
        <v/>
      </c>
      <c r="AH25" s="43" t="str">
        <f t="shared" si="4"/>
        <v/>
      </c>
      <c r="AI25" s="43" t="str">
        <f t="shared" si="5"/>
        <v/>
      </c>
      <c r="AJ25" s="43" t="str">
        <f t="shared" si="6"/>
        <v/>
      </c>
      <c r="AK25" s="43" t="str">
        <f t="shared" si="7"/>
        <v/>
      </c>
      <c r="AL25" s="43" t="str">
        <f t="shared" si="8"/>
        <v/>
      </c>
      <c r="AM25" s="43" t="str">
        <f t="shared" si="9"/>
        <v/>
      </c>
      <c r="AN25" s="43" t="str">
        <f t="shared" si="10"/>
        <v/>
      </c>
      <c r="AO25" s="43" t="str">
        <f t="shared" si="11"/>
        <v/>
      </c>
      <c r="AP25" s="9" t="str">
        <f t="shared" si="12"/>
        <v/>
      </c>
      <c r="AQ25" s="9" t="str">
        <f t="shared" si="13"/>
        <v/>
      </c>
      <c r="AR25" s="9" t="str">
        <f t="shared" si="14"/>
        <v/>
      </c>
    </row>
    <row r="26" spans="1:44" ht="24.95" customHeight="1">
      <c r="A26" s="1"/>
      <c r="B26" s="2"/>
      <c r="C26" s="3"/>
      <c r="D26" s="4"/>
      <c r="E26" s="141"/>
      <c r="F26" s="142"/>
      <c r="G26" s="142"/>
      <c r="H26" s="142"/>
      <c r="I26" s="142"/>
      <c r="J26" s="142"/>
      <c r="K26" s="142"/>
      <c r="L26" s="142"/>
      <c r="M26" s="143"/>
      <c r="N26" s="112" t="str">
        <f t="shared" si="0"/>
        <v/>
      </c>
      <c r="O26" s="113"/>
      <c r="P26" s="113"/>
      <c r="Q26" s="113"/>
      <c r="R26" s="113"/>
      <c r="S26" s="113"/>
      <c r="T26" s="113"/>
      <c r="U26" s="113"/>
      <c r="V26" s="114"/>
      <c r="W26" s="35"/>
      <c r="X26" s="87"/>
      <c r="Y26" s="22"/>
      <c r="AE26" s="43" t="str">
        <f t="shared" si="1"/>
        <v/>
      </c>
      <c r="AF26" s="43" t="str">
        <f t="shared" si="2"/>
        <v/>
      </c>
      <c r="AG26" s="43" t="str">
        <f t="shared" si="3"/>
        <v/>
      </c>
      <c r="AH26" s="43" t="str">
        <f t="shared" si="4"/>
        <v/>
      </c>
      <c r="AI26" s="43" t="str">
        <f t="shared" si="5"/>
        <v/>
      </c>
      <c r="AJ26" s="43" t="str">
        <f t="shared" si="6"/>
        <v/>
      </c>
      <c r="AK26" s="43" t="str">
        <f t="shared" si="7"/>
        <v/>
      </c>
      <c r="AL26" s="43" t="str">
        <f t="shared" si="8"/>
        <v/>
      </c>
      <c r="AM26" s="43" t="str">
        <f t="shared" si="9"/>
        <v/>
      </c>
      <c r="AN26" s="43" t="str">
        <f t="shared" si="10"/>
        <v/>
      </c>
      <c r="AO26" s="43" t="str">
        <f t="shared" si="11"/>
        <v/>
      </c>
      <c r="AP26" s="9" t="str">
        <f t="shared" si="12"/>
        <v/>
      </c>
      <c r="AQ26" s="9" t="str">
        <f t="shared" si="13"/>
        <v/>
      </c>
      <c r="AR26" s="9" t="str">
        <f t="shared" si="14"/>
        <v/>
      </c>
    </row>
    <row r="27" spans="1:44" ht="24.95" customHeight="1">
      <c r="A27" s="1"/>
      <c r="B27" s="2"/>
      <c r="C27" s="3"/>
      <c r="D27" s="4"/>
      <c r="E27" s="141"/>
      <c r="F27" s="142"/>
      <c r="G27" s="142"/>
      <c r="H27" s="142"/>
      <c r="I27" s="142"/>
      <c r="J27" s="142"/>
      <c r="K27" s="142"/>
      <c r="L27" s="142"/>
      <c r="M27" s="143"/>
      <c r="N27" s="112" t="str">
        <f t="shared" si="0"/>
        <v/>
      </c>
      <c r="O27" s="113"/>
      <c r="P27" s="113"/>
      <c r="Q27" s="113"/>
      <c r="R27" s="113"/>
      <c r="S27" s="113"/>
      <c r="T27" s="113"/>
      <c r="U27" s="113"/>
      <c r="V27" s="114"/>
      <c r="W27" s="35"/>
      <c r="X27" s="87"/>
      <c r="Y27" s="22"/>
      <c r="AE27" s="43" t="str">
        <f t="shared" si="1"/>
        <v/>
      </c>
      <c r="AF27" s="43" t="str">
        <f t="shared" si="2"/>
        <v/>
      </c>
      <c r="AG27" s="43" t="str">
        <f t="shared" si="3"/>
        <v/>
      </c>
      <c r="AH27" s="43" t="str">
        <f t="shared" si="4"/>
        <v/>
      </c>
      <c r="AI27" s="43" t="str">
        <f t="shared" si="5"/>
        <v/>
      </c>
      <c r="AJ27" s="43" t="str">
        <f t="shared" si="6"/>
        <v/>
      </c>
      <c r="AK27" s="43" t="str">
        <f t="shared" si="7"/>
        <v/>
      </c>
      <c r="AL27" s="43" t="str">
        <f t="shared" si="8"/>
        <v/>
      </c>
      <c r="AM27" s="43" t="str">
        <f t="shared" si="9"/>
        <v/>
      </c>
      <c r="AN27" s="43" t="str">
        <f t="shared" si="10"/>
        <v/>
      </c>
      <c r="AO27" s="43" t="str">
        <f t="shared" si="11"/>
        <v/>
      </c>
      <c r="AP27" s="9" t="str">
        <f t="shared" si="12"/>
        <v/>
      </c>
      <c r="AQ27" s="9" t="str">
        <f t="shared" si="13"/>
        <v/>
      </c>
      <c r="AR27" s="9" t="str">
        <f t="shared" si="14"/>
        <v/>
      </c>
    </row>
    <row r="28" spans="1:44" ht="24.95" customHeight="1">
      <c r="A28" s="1"/>
      <c r="B28" s="2"/>
      <c r="C28" s="3"/>
      <c r="D28" s="4"/>
      <c r="E28" s="141"/>
      <c r="F28" s="142"/>
      <c r="G28" s="142"/>
      <c r="H28" s="142"/>
      <c r="I28" s="142"/>
      <c r="J28" s="142"/>
      <c r="K28" s="142"/>
      <c r="L28" s="142"/>
      <c r="M28" s="143"/>
      <c r="N28" s="112" t="str">
        <f t="shared" si="0"/>
        <v/>
      </c>
      <c r="O28" s="113"/>
      <c r="P28" s="113"/>
      <c r="Q28" s="113"/>
      <c r="R28" s="113"/>
      <c r="S28" s="113"/>
      <c r="T28" s="113"/>
      <c r="U28" s="113"/>
      <c r="V28" s="114"/>
      <c r="W28" s="35"/>
      <c r="X28" s="87"/>
      <c r="Y28" s="22"/>
      <c r="AE28" s="43" t="str">
        <f t="shared" si="1"/>
        <v/>
      </c>
      <c r="AF28" s="43" t="str">
        <f t="shared" si="2"/>
        <v/>
      </c>
      <c r="AG28" s="43" t="str">
        <f t="shared" si="3"/>
        <v/>
      </c>
      <c r="AH28" s="43" t="str">
        <f t="shared" si="4"/>
        <v/>
      </c>
      <c r="AI28" s="43" t="str">
        <f t="shared" si="5"/>
        <v/>
      </c>
      <c r="AJ28" s="43" t="str">
        <f t="shared" si="6"/>
        <v/>
      </c>
      <c r="AK28" s="43" t="str">
        <f t="shared" si="7"/>
        <v/>
      </c>
      <c r="AL28" s="43" t="str">
        <f t="shared" si="8"/>
        <v/>
      </c>
      <c r="AM28" s="43" t="str">
        <f t="shared" si="9"/>
        <v/>
      </c>
      <c r="AN28" s="43" t="str">
        <f t="shared" si="10"/>
        <v/>
      </c>
      <c r="AO28" s="43" t="str">
        <f t="shared" si="11"/>
        <v/>
      </c>
      <c r="AP28" s="9" t="str">
        <f t="shared" si="12"/>
        <v/>
      </c>
      <c r="AQ28" s="9" t="str">
        <f t="shared" si="13"/>
        <v/>
      </c>
      <c r="AR28" s="9" t="str">
        <f t="shared" si="14"/>
        <v/>
      </c>
    </row>
    <row r="29" spans="1:44" ht="24.95" customHeight="1">
      <c r="A29" s="1"/>
      <c r="B29" s="2"/>
      <c r="C29" s="3"/>
      <c r="D29" s="4"/>
      <c r="E29" s="141"/>
      <c r="F29" s="142"/>
      <c r="G29" s="142"/>
      <c r="H29" s="142"/>
      <c r="I29" s="142"/>
      <c r="J29" s="142"/>
      <c r="K29" s="142"/>
      <c r="L29" s="142"/>
      <c r="M29" s="143"/>
      <c r="N29" s="112" t="str">
        <f t="shared" si="0"/>
        <v/>
      </c>
      <c r="O29" s="113"/>
      <c r="P29" s="113"/>
      <c r="Q29" s="113"/>
      <c r="R29" s="113"/>
      <c r="S29" s="113"/>
      <c r="T29" s="113"/>
      <c r="U29" s="113"/>
      <c r="V29" s="114"/>
      <c r="W29" s="35"/>
      <c r="X29" s="87"/>
      <c r="Y29" s="22"/>
      <c r="AE29" s="43" t="str">
        <f t="shared" si="1"/>
        <v/>
      </c>
      <c r="AF29" s="43" t="str">
        <f t="shared" si="2"/>
        <v/>
      </c>
      <c r="AG29" s="43" t="str">
        <f t="shared" si="3"/>
        <v/>
      </c>
      <c r="AH29" s="43" t="str">
        <f t="shared" si="4"/>
        <v/>
      </c>
      <c r="AI29" s="43" t="str">
        <f t="shared" si="5"/>
        <v/>
      </c>
      <c r="AJ29" s="43" t="str">
        <f t="shared" si="6"/>
        <v/>
      </c>
      <c r="AK29" s="43" t="str">
        <f t="shared" si="7"/>
        <v/>
      </c>
      <c r="AL29" s="43" t="str">
        <f t="shared" si="8"/>
        <v/>
      </c>
      <c r="AM29" s="43" t="str">
        <f t="shared" si="9"/>
        <v/>
      </c>
      <c r="AN29" s="43" t="str">
        <f t="shared" si="10"/>
        <v/>
      </c>
      <c r="AO29" s="43" t="str">
        <f t="shared" si="11"/>
        <v/>
      </c>
      <c r="AP29" s="9" t="str">
        <f t="shared" si="12"/>
        <v/>
      </c>
      <c r="AQ29" s="9" t="str">
        <f t="shared" si="13"/>
        <v/>
      </c>
      <c r="AR29" s="9" t="str">
        <f t="shared" si="14"/>
        <v/>
      </c>
    </row>
    <row r="30" spans="1:44" ht="24.95" customHeight="1">
      <c r="A30" s="1"/>
      <c r="B30" s="2"/>
      <c r="C30" s="3"/>
      <c r="D30" s="4"/>
      <c r="E30" s="141"/>
      <c r="F30" s="142"/>
      <c r="G30" s="142"/>
      <c r="H30" s="142"/>
      <c r="I30" s="142"/>
      <c r="J30" s="142"/>
      <c r="K30" s="142"/>
      <c r="L30" s="142"/>
      <c r="M30" s="143"/>
      <c r="N30" s="112" t="str">
        <f t="shared" si="0"/>
        <v/>
      </c>
      <c r="O30" s="113"/>
      <c r="P30" s="113"/>
      <c r="Q30" s="113"/>
      <c r="R30" s="113"/>
      <c r="S30" s="113"/>
      <c r="T30" s="113"/>
      <c r="U30" s="113"/>
      <c r="V30" s="114"/>
      <c r="W30" s="35"/>
      <c r="X30" s="87"/>
      <c r="Y30" s="22"/>
      <c r="AE30" s="43" t="str">
        <f t="shared" si="1"/>
        <v/>
      </c>
      <c r="AF30" s="43" t="str">
        <f t="shared" si="2"/>
        <v/>
      </c>
      <c r="AG30" s="43" t="str">
        <f t="shared" si="3"/>
        <v/>
      </c>
      <c r="AH30" s="43" t="str">
        <f t="shared" si="4"/>
        <v/>
      </c>
      <c r="AI30" s="43" t="str">
        <f t="shared" si="5"/>
        <v/>
      </c>
      <c r="AJ30" s="43" t="str">
        <f t="shared" si="6"/>
        <v/>
      </c>
      <c r="AK30" s="43" t="str">
        <f t="shared" si="7"/>
        <v/>
      </c>
      <c r="AL30" s="43" t="str">
        <f t="shared" si="8"/>
        <v/>
      </c>
      <c r="AM30" s="43" t="str">
        <f t="shared" si="9"/>
        <v/>
      </c>
      <c r="AN30" s="43" t="str">
        <f t="shared" si="10"/>
        <v/>
      </c>
      <c r="AO30" s="43" t="str">
        <f t="shared" si="11"/>
        <v/>
      </c>
      <c r="AP30" s="9" t="str">
        <f t="shared" si="12"/>
        <v/>
      </c>
      <c r="AQ30" s="9" t="str">
        <f t="shared" si="13"/>
        <v/>
      </c>
      <c r="AR30" s="9" t="str">
        <f t="shared" si="14"/>
        <v/>
      </c>
    </row>
    <row r="31" spans="1:44" ht="24.95" customHeight="1">
      <c r="A31" s="1"/>
      <c r="B31" s="2"/>
      <c r="C31" s="3"/>
      <c r="D31" s="4"/>
      <c r="E31" s="141"/>
      <c r="F31" s="142"/>
      <c r="G31" s="142"/>
      <c r="H31" s="142"/>
      <c r="I31" s="142"/>
      <c r="J31" s="142"/>
      <c r="K31" s="142"/>
      <c r="L31" s="142"/>
      <c r="M31" s="143"/>
      <c r="N31" s="112" t="str">
        <f t="shared" si="0"/>
        <v/>
      </c>
      <c r="O31" s="113"/>
      <c r="P31" s="113"/>
      <c r="Q31" s="113"/>
      <c r="R31" s="113"/>
      <c r="S31" s="113"/>
      <c r="T31" s="113"/>
      <c r="U31" s="113"/>
      <c r="V31" s="114"/>
      <c r="W31" s="35"/>
      <c r="X31" s="87"/>
      <c r="Y31" s="22"/>
      <c r="AE31" s="43" t="str">
        <f t="shared" si="1"/>
        <v/>
      </c>
      <c r="AF31" s="43" t="str">
        <f t="shared" si="2"/>
        <v/>
      </c>
      <c r="AG31" s="43" t="str">
        <f t="shared" si="3"/>
        <v/>
      </c>
      <c r="AH31" s="43" t="str">
        <f t="shared" si="4"/>
        <v/>
      </c>
      <c r="AI31" s="43" t="str">
        <f t="shared" si="5"/>
        <v/>
      </c>
      <c r="AJ31" s="43" t="str">
        <f t="shared" si="6"/>
        <v/>
      </c>
      <c r="AK31" s="43" t="str">
        <f t="shared" si="7"/>
        <v/>
      </c>
      <c r="AL31" s="43" t="str">
        <f t="shared" si="8"/>
        <v/>
      </c>
      <c r="AM31" s="43" t="str">
        <f t="shared" si="9"/>
        <v/>
      </c>
      <c r="AN31" s="43" t="str">
        <f t="shared" si="10"/>
        <v/>
      </c>
      <c r="AO31" s="43" t="str">
        <f t="shared" si="11"/>
        <v/>
      </c>
      <c r="AP31" s="9" t="str">
        <f t="shared" si="12"/>
        <v/>
      </c>
      <c r="AQ31" s="9" t="str">
        <f t="shared" si="13"/>
        <v/>
      </c>
      <c r="AR31" s="9" t="str">
        <f t="shared" si="14"/>
        <v/>
      </c>
    </row>
    <row r="32" spans="1:44" ht="24.95" customHeight="1">
      <c r="A32" s="1"/>
      <c r="B32" s="2"/>
      <c r="C32" s="3"/>
      <c r="D32" s="4"/>
      <c r="E32" s="141"/>
      <c r="F32" s="142"/>
      <c r="G32" s="142"/>
      <c r="H32" s="142"/>
      <c r="I32" s="142"/>
      <c r="J32" s="142"/>
      <c r="K32" s="142"/>
      <c r="L32" s="142"/>
      <c r="M32" s="143"/>
      <c r="N32" s="112" t="str">
        <f t="shared" si="0"/>
        <v/>
      </c>
      <c r="O32" s="113"/>
      <c r="P32" s="113"/>
      <c r="Q32" s="113"/>
      <c r="R32" s="113"/>
      <c r="S32" s="113"/>
      <c r="T32" s="113"/>
      <c r="U32" s="113"/>
      <c r="V32" s="114"/>
      <c r="W32" s="35"/>
      <c r="X32" s="87"/>
      <c r="Y32" s="22"/>
      <c r="AE32" s="43" t="str">
        <f t="shared" si="1"/>
        <v/>
      </c>
      <c r="AF32" s="43" t="str">
        <f t="shared" si="2"/>
        <v/>
      </c>
      <c r="AG32" s="43" t="str">
        <f t="shared" si="3"/>
        <v/>
      </c>
      <c r="AH32" s="43" t="str">
        <f t="shared" si="4"/>
        <v/>
      </c>
      <c r="AI32" s="43" t="str">
        <f t="shared" si="5"/>
        <v/>
      </c>
      <c r="AJ32" s="43" t="str">
        <f t="shared" si="6"/>
        <v/>
      </c>
      <c r="AK32" s="43" t="str">
        <f t="shared" si="7"/>
        <v/>
      </c>
      <c r="AL32" s="43" t="str">
        <f t="shared" si="8"/>
        <v/>
      </c>
      <c r="AM32" s="43" t="str">
        <f t="shared" si="9"/>
        <v/>
      </c>
      <c r="AN32" s="43" t="str">
        <f t="shared" si="10"/>
        <v/>
      </c>
      <c r="AO32" s="43" t="str">
        <f t="shared" si="11"/>
        <v/>
      </c>
      <c r="AP32" s="9" t="str">
        <f t="shared" si="12"/>
        <v/>
      </c>
      <c r="AQ32" s="9" t="str">
        <f t="shared" si="13"/>
        <v/>
      </c>
      <c r="AR32" s="9" t="str">
        <f t="shared" si="14"/>
        <v/>
      </c>
    </row>
    <row r="33" spans="1:44" ht="24.95" customHeight="1">
      <c r="A33" s="1"/>
      <c r="B33" s="2"/>
      <c r="C33" s="3"/>
      <c r="D33" s="4"/>
      <c r="E33" s="141"/>
      <c r="F33" s="142"/>
      <c r="G33" s="142"/>
      <c r="H33" s="142"/>
      <c r="I33" s="142"/>
      <c r="J33" s="142"/>
      <c r="K33" s="142"/>
      <c r="L33" s="142"/>
      <c r="M33" s="143"/>
      <c r="N33" s="112" t="str">
        <f t="shared" si="0"/>
        <v/>
      </c>
      <c r="O33" s="113"/>
      <c r="P33" s="113"/>
      <c r="Q33" s="113"/>
      <c r="R33" s="113"/>
      <c r="S33" s="113"/>
      <c r="T33" s="113"/>
      <c r="U33" s="113"/>
      <c r="V33" s="114"/>
      <c r="W33" s="35"/>
      <c r="X33" s="87"/>
      <c r="Y33" s="22"/>
      <c r="AE33" s="43" t="str">
        <f t="shared" si="1"/>
        <v/>
      </c>
      <c r="AF33" s="43" t="str">
        <f t="shared" si="2"/>
        <v/>
      </c>
      <c r="AG33" s="43" t="str">
        <f t="shared" si="3"/>
        <v/>
      </c>
      <c r="AH33" s="43" t="str">
        <f t="shared" si="4"/>
        <v/>
      </c>
      <c r="AI33" s="43" t="str">
        <f t="shared" si="5"/>
        <v/>
      </c>
      <c r="AJ33" s="43" t="str">
        <f t="shared" si="6"/>
        <v/>
      </c>
      <c r="AK33" s="43" t="str">
        <f t="shared" si="7"/>
        <v/>
      </c>
      <c r="AL33" s="43" t="str">
        <f t="shared" si="8"/>
        <v/>
      </c>
      <c r="AM33" s="43" t="str">
        <f t="shared" si="9"/>
        <v/>
      </c>
      <c r="AN33" s="43" t="str">
        <f t="shared" si="10"/>
        <v/>
      </c>
      <c r="AO33" s="43" t="str">
        <f t="shared" si="11"/>
        <v/>
      </c>
      <c r="AP33" s="9" t="str">
        <f t="shared" si="12"/>
        <v/>
      </c>
      <c r="AQ33" s="9" t="str">
        <f t="shared" si="13"/>
        <v/>
      </c>
      <c r="AR33" s="9" t="str">
        <f t="shared" si="14"/>
        <v/>
      </c>
    </row>
    <row r="34" spans="1:44" ht="24.95" customHeight="1">
      <c r="A34" s="1"/>
      <c r="B34" s="2"/>
      <c r="C34" s="3"/>
      <c r="D34" s="4"/>
      <c r="E34" s="141"/>
      <c r="F34" s="142"/>
      <c r="G34" s="142"/>
      <c r="H34" s="142"/>
      <c r="I34" s="142"/>
      <c r="J34" s="142"/>
      <c r="K34" s="142"/>
      <c r="L34" s="142"/>
      <c r="M34" s="143"/>
      <c r="N34" s="112" t="str">
        <f t="shared" si="0"/>
        <v/>
      </c>
      <c r="O34" s="113"/>
      <c r="P34" s="113"/>
      <c r="Q34" s="113"/>
      <c r="R34" s="113"/>
      <c r="S34" s="113"/>
      <c r="T34" s="113"/>
      <c r="U34" s="113"/>
      <c r="V34" s="114"/>
      <c r="W34" s="35"/>
      <c r="X34" s="87"/>
      <c r="Y34" s="22"/>
      <c r="AE34" s="43" t="str">
        <f t="shared" si="1"/>
        <v/>
      </c>
      <c r="AF34" s="43" t="str">
        <f t="shared" si="2"/>
        <v/>
      </c>
      <c r="AG34" s="43" t="str">
        <f t="shared" si="3"/>
        <v/>
      </c>
      <c r="AH34" s="43" t="str">
        <f t="shared" si="4"/>
        <v/>
      </c>
      <c r="AI34" s="43" t="str">
        <f t="shared" si="5"/>
        <v/>
      </c>
      <c r="AJ34" s="43" t="str">
        <f t="shared" si="6"/>
        <v/>
      </c>
      <c r="AK34" s="43" t="str">
        <f t="shared" si="7"/>
        <v/>
      </c>
      <c r="AL34" s="43" t="str">
        <f t="shared" si="8"/>
        <v/>
      </c>
      <c r="AM34" s="43" t="str">
        <f t="shared" si="9"/>
        <v/>
      </c>
      <c r="AN34" s="43" t="str">
        <f t="shared" si="10"/>
        <v/>
      </c>
      <c r="AO34" s="43" t="str">
        <f t="shared" si="11"/>
        <v/>
      </c>
      <c r="AP34" s="9" t="str">
        <f t="shared" si="12"/>
        <v/>
      </c>
      <c r="AQ34" s="9" t="str">
        <f t="shared" si="13"/>
        <v/>
      </c>
      <c r="AR34" s="9" t="str">
        <f t="shared" si="14"/>
        <v/>
      </c>
    </row>
    <row r="35" spans="1:44" ht="24.95" customHeight="1" thickBot="1">
      <c r="A35" s="29"/>
      <c r="B35" s="30"/>
      <c r="C35" s="31"/>
      <c r="D35" s="32"/>
      <c r="E35" s="141"/>
      <c r="F35" s="142"/>
      <c r="G35" s="142"/>
      <c r="H35" s="142"/>
      <c r="I35" s="142"/>
      <c r="J35" s="142"/>
      <c r="K35" s="142"/>
      <c r="L35" s="142"/>
      <c r="M35" s="143"/>
      <c r="N35" s="118" t="str">
        <f t="shared" si="0"/>
        <v/>
      </c>
      <c r="O35" s="119"/>
      <c r="P35" s="119"/>
      <c r="Q35" s="119"/>
      <c r="R35" s="119"/>
      <c r="S35" s="119"/>
      <c r="T35" s="119"/>
      <c r="U35" s="119"/>
      <c r="V35" s="120"/>
      <c r="W35" s="35"/>
      <c r="X35" s="87"/>
      <c r="Y35" s="27"/>
      <c r="AE35" s="43" t="str">
        <f t="shared" si="1"/>
        <v/>
      </c>
      <c r="AF35" s="43" t="str">
        <f t="shared" si="2"/>
        <v/>
      </c>
      <c r="AG35" s="43" t="str">
        <f t="shared" si="3"/>
        <v/>
      </c>
      <c r="AH35" s="43" t="str">
        <f t="shared" si="4"/>
        <v/>
      </c>
      <c r="AI35" s="43" t="str">
        <f t="shared" si="5"/>
        <v/>
      </c>
      <c r="AJ35" s="43" t="str">
        <f t="shared" si="6"/>
        <v/>
      </c>
      <c r="AK35" s="43" t="str">
        <f t="shared" si="7"/>
        <v/>
      </c>
      <c r="AL35" s="43" t="str">
        <f t="shared" si="8"/>
        <v/>
      </c>
      <c r="AM35" s="43" t="str">
        <f t="shared" si="9"/>
        <v/>
      </c>
      <c r="AN35" s="43" t="str">
        <f t="shared" si="10"/>
        <v/>
      </c>
      <c r="AO35" s="43" t="str">
        <f t="shared" si="11"/>
        <v/>
      </c>
      <c r="AP35" s="9" t="str">
        <f t="shared" si="12"/>
        <v/>
      </c>
      <c r="AQ35" s="9" t="str">
        <f t="shared" si="13"/>
        <v/>
      </c>
      <c r="AR35" s="9" t="str">
        <f t="shared" si="14"/>
        <v/>
      </c>
    </row>
    <row r="36" spans="1:44" ht="24.95" customHeight="1" thickBot="1">
      <c r="A36" s="161" t="s">
        <v>35</v>
      </c>
      <c r="B36" s="162"/>
      <c r="C36" s="162"/>
      <c r="D36" s="162"/>
      <c r="E36" s="162"/>
      <c r="F36" s="162"/>
      <c r="G36" s="162"/>
      <c r="H36" s="162"/>
      <c r="I36" s="162"/>
      <c r="J36" s="162"/>
      <c r="K36" s="162"/>
      <c r="L36" s="162"/>
      <c r="M36" s="162"/>
      <c r="N36" s="121">
        <f>AF36+AM36</f>
        <v>0</v>
      </c>
      <c r="O36" s="122"/>
      <c r="P36" s="122"/>
      <c r="Q36" s="122"/>
      <c r="R36" s="122"/>
      <c r="S36" s="122"/>
      <c r="T36" s="122"/>
      <c r="U36" s="122"/>
      <c r="V36" s="123"/>
      <c r="W36" s="156">
        <f>AI36+AP36</f>
        <v>0</v>
      </c>
      <c r="X36" s="157"/>
      <c r="Y36" s="158"/>
      <c r="AD36" s="9" t="s">
        <v>23</v>
      </c>
      <c r="AE36" s="44">
        <f t="shared" ref="AE36:AR36" si="15">SUM(AE10:AE35)</f>
        <v>0</v>
      </c>
      <c r="AF36" s="44">
        <f t="shared" si="15"/>
        <v>0</v>
      </c>
      <c r="AG36" s="44">
        <f t="shared" si="15"/>
        <v>0</v>
      </c>
      <c r="AH36" s="44">
        <f t="shared" si="15"/>
        <v>0</v>
      </c>
      <c r="AI36" s="44">
        <f t="shared" si="15"/>
        <v>0</v>
      </c>
      <c r="AJ36" s="44">
        <f t="shared" si="15"/>
        <v>0</v>
      </c>
      <c r="AK36" s="44">
        <f t="shared" si="15"/>
        <v>0</v>
      </c>
      <c r="AL36" s="44">
        <f t="shared" si="15"/>
        <v>0</v>
      </c>
      <c r="AM36" s="44">
        <f t="shared" si="15"/>
        <v>0</v>
      </c>
      <c r="AN36" s="44">
        <f t="shared" si="15"/>
        <v>0</v>
      </c>
      <c r="AO36" s="44">
        <f t="shared" si="15"/>
        <v>0</v>
      </c>
      <c r="AP36" s="44">
        <f t="shared" si="15"/>
        <v>0</v>
      </c>
      <c r="AQ36" s="44">
        <f t="shared" si="15"/>
        <v>0</v>
      </c>
      <c r="AR36" s="44">
        <f t="shared" si="15"/>
        <v>0</v>
      </c>
    </row>
    <row r="37" spans="1:44" ht="24.95" customHeight="1" thickBot="1">
      <c r="A37" s="161" t="s">
        <v>40</v>
      </c>
      <c r="B37" s="162"/>
      <c r="C37" s="162"/>
      <c r="D37" s="162"/>
      <c r="E37" s="162"/>
      <c r="F37" s="162"/>
      <c r="G37" s="162"/>
      <c r="H37" s="162"/>
      <c r="I37" s="162"/>
      <c r="J37" s="162"/>
      <c r="K37" s="162"/>
      <c r="L37" s="162"/>
      <c r="M37" s="162"/>
      <c r="N37" s="124">
        <f>AG36+AN36</f>
        <v>0</v>
      </c>
      <c r="O37" s="125"/>
      <c r="P37" s="125"/>
      <c r="Q37" s="125"/>
      <c r="R37" s="125"/>
      <c r="S37" s="125"/>
      <c r="T37" s="125"/>
      <c r="U37" s="125"/>
      <c r="V37" s="126"/>
      <c r="W37" s="156">
        <f>AJ36+AQ36</f>
        <v>0</v>
      </c>
      <c r="X37" s="157"/>
      <c r="Y37" s="158"/>
    </row>
    <row r="38" spans="1:44" ht="24.95" customHeight="1" thickBot="1">
      <c r="A38" s="161" t="s">
        <v>73</v>
      </c>
      <c r="B38" s="162"/>
      <c r="C38" s="162"/>
      <c r="D38" s="162"/>
      <c r="E38" s="162"/>
      <c r="F38" s="162"/>
      <c r="G38" s="162"/>
      <c r="H38" s="162"/>
      <c r="I38" s="162"/>
      <c r="J38" s="162"/>
      <c r="K38" s="162"/>
      <c r="L38" s="162"/>
      <c r="M38" s="162"/>
      <c r="N38" s="124">
        <f>AH36+AO36</f>
        <v>0</v>
      </c>
      <c r="O38" s="125"/>
      <c r="P38" s="125"/>
      <c r="Q38" s="125"/>
      <c r="R38" s="125"/>
      <c r="S38" s="125"/>
      <c r="T38" s="125"/>
      <c r="U38" s="125"/>
      <c r="V38" s="126"/>
      <c r="W38" s="156">
        <f>AK36+AR36</f>
        <v>0</v>
      </c>
      <c r="X38" s="157"/>
      <c r="Y38" s="158"/>
    </row>
    <row r="39" spans="1:44" ht="24.95" customHeight="1" thickTop="1" thickBot="1">
      <c r="A39" s="163" t="s">
        <v>41</v>
      </c>
      <c r="B39" s="164"/>
      <c r="C39" s="164"/>
      <c r="D39" s="164"/>
      <c r="E39" s="164"/>
      <c r="F39" s="164"/>
      <c r="G39" s="164"/>
      <c r="H39" s="164"/>
      <c r="I39" s="164"/>
      <c r="J39" s="164"/>
      <c r="K39" s="164"/>
      <c r="L39" s="164"/>
      <c r="M39" s="164"/>
      <c r="N39" s="127">
        <f>N36+N37+N38</f>
        <v>0</v>
      </c>
      <c r="O39" s="128"/>
      <c r="P39" s="128"/>
      <c r="Q39" s="128"/>
      <c r="R39" s="128"/>
      <c r="S39" s="128"/>
      <c r="T39" s="128"/>
      <c r="U39" s="128"/>
      <c r="V39" s="129"/>
      <c r="W39" s="159">
        <f>W36+W37+W38</f>
        <v>0</v>
      </c>
      <c r="X39" s="159"/>
      <c r="Y39" s="160"/>
    </row>
    <row r="40" spans="1:44" ht="12" customHeight="1">
      <c r="A40" s="36"/>
      <c r="B40" s="36"/>
      <c r="C40" s="36"/>
      <c r="D40" s="36"/>
      <c r="E40" s="36"/>
      <c r="F40" s="36"/>
      <c r="G40" s="36"/>
      <c r="H40" s="36"/>
      <c r="I40" s="36"/>
      <c r="J40" s="36"/>
      <c r="K40" s="36"/>
      <c r="L40" s="36"/>
      <c r="M40" s="36"/>
      <c r="N40" s="37"/>
      <c r="O40" s="37"/>
      <c r="P40" s="37"/>
      <c r="Q40" s="37"/>
      <c r="R40" s="37"/>
      <c r="S40" s="37"/>
      <c r="T40" s="37"/>
      <c r="U40" s="37"/>
      <c r="V40" s="37"/>
      <c r="W40" s="38"/>
      <c r="X40" s="38"/>
      <c r="Y40" s="28"/>
      <c r="Z40" s="28"/>
    </row>
    <row r="41" spans="1:44" ht="23.1" customHeight="1">
      <c r="A41" s="24"/>
      <c r="B41" s="24"/>
      <c r="C41" s="25"/>
      <c r="D41" s="24"/>
      <c r="E41" s="24"/>
      <c r="F41" s="24"/>
      <c r="G41" s="24"/>
      <c r="H41" s="24"/>
      <c r="I41" s="24"/>
      <c r="J41" s="24"/>
      <c r="K41" s="39"/>
      <c r="L41" s="39"/>
      <c r="M41" s="39"/>
      <c r="N41" s="40"/>
      <c r="O41" s="40"/>
      <c r="P41" s="40"/>
      <c r="Q41" s="40"/>
      <c r="R41" s="40"/>
      <c r="S41" s="40"/>
      <c r="T41" s="40"/>
      <c r="U41" s="40"/>
      <c r="V41" s="41"/>
      <c r="W41" s="42"/>
      <c r="X41" s="42"/>
      <c r="Y41" s="11"/>
    </row>
    <row r="42" spans="1:44" ht="17.25">
      <c r="A42" s="147" t="s">
        <v>7</v>
      </c>
      <c r="B42" s="148"/>
      <c r="C42" s="148"/>
      <c r="D42" s="148"/>
      <c r="E42" s="148"/>
      <c r="F42" s="148"/>
      <c r="G42" s="148"/>
      <c r="H42" s="148"/>
      <c r="I42" s="148"/>
      <c r="J42" s="148"/>
      <c r="K42" s="148"/>
      <c r="L42" s="148"/>
      <c r="M42" s="149"/>
      <c r="N42" s="115"/>
      <c r="O42" s="116"/>
      <c r="P42" s="116"/>
      <c r="Q42" s="116"/>
      <c r="R42" s="116"/>
      <c r="S42" s="116"/>
      <c r="T42" s="116"/>
      <c r="U42" s="116"/>
      <c r="V42" s="117"/>
      <c r="W42" s="33"/>
      <c r="X42" s="33"/>
      <c r="Y42" s="23"/>
    </row>
    <row r="43" spans="1:44">
      <c r="A43" s="133" t="s">
        <v>13</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row>
  </sheetData>
  <sheetProtection sheet="1" objects="1" scenarios="1"/>
  <mergeCells count="74">
    <mergeCell ref="N29:V29"/>
    <mergeCell ref="N25:V25"/>
    <mergeCell ref="N26:V26"/>
    <mergeCell ref="N27:V27"/>
    <mergeCell ref="N42:V42"/>
    <mergeCell ref="N34:V34"/>
    <mergeCell ref="N35:V35"/>
    <mergeCell ref="N36:V36"/>
    <mergeCell ref="N38:V38"/>
    <mergeCell ref="N39:V39"/>
    <mergeCell ref="N32:V32"/>
    <mergeCell ref="N33:V33"/>
    <mergeCell ref="N20:V20"/>
    <mergeCell ref="N22:V22"/>
    <mergeCell ref="N23:V23"/>
    <mergeCell ref="N24:V24"/>
    <mergeCell ref="N21:V21"/>
    <mergeCell ref="N28:V28"/>
    <mergeCell ref="N30:V30"/>
    <mergeCell ref="N31:V31"/>
    <mergeCell ref="N16:V16"/>
    <mergeCell ref="N17:V17"/>
    <mergeCell ref="N18:V18"/>
    <mergeCell ref="N19:V19"/>
    <mergeCell ref="A1:Y1"/>
    <mergeCell ref="A4:B5"/>
    <mergeCell ref="N12:V12"/>
    <mergeCell ref="N13:V13"/>
    <mergeCell ref="A43:Y43"/>
    <mergeCell ref="N7:Y7"/>
    <mergeCell ref="A7:D7"/>
    <mergeCell ref="E9:M9"/>
    <mergeCell ref="E34:M34"/>
    <mergeCell ref="E35:M35"/>
    <mergeCell ref="N10:V10"/>
    <mergeCell ref="N11:V11"/>
    <mergeCell ref="N14:V14"/>
    <mergeCell ref="N15:V15"/>
    <mergeCell ref="A42:M42"/>
    <mergeCell ref="E10:M10"/>
    <mergeCell ref="E11:M11"/>
    <mergeCell ref="E12:M12"/>
    <mergeCell ref="E13:M13"/>
    <mergeCell ref="E14:M14"/>
    <mergeCell ref="E15:M15"/>
    <mergeCell ref="E16:M16"/>
    <mergeCell ref="E17:M17"/>
    <mergeCell ref="E18:M18"/>
    <mergeCell ref="E25:M25"/>
    <mergeCell ref="E26:M26"/>
    <mergeCell ref="E19:M19"/>
    <mergeCell ref="E20:M20"/>
    <mergeCell ref="E21:M21"/>
    <mergeCell ref="E22:M22"/>
    <mergeCell ref="W38:Y38"/>
    <mergeCell ref="W39:Y39"/>
    <mergeCell ref="E27:M27"/>
    <mergeCell ref="A38:M38"/>
    <mergeCell ref="A36:M36"/>
    <mergeCell ref="E31:M31"/>
    <mergeCell ref="E32:M32"/>
    <mergeCell ref="E33:M33"/>
    <mergeCell ref="A39:M39"/>
    <mergeCell ref="E28:M28"/>
    <mergeCell ref="A37:M37"/>
    <mergeCell ref="N37:V37"/>
    <mergeCell ref="W37:Y37"/>
    <mergeCell ref="Y4:Y5"/>
    <mergeCell ref="W36:Y36"/>
    <mergeCell ref="N9:V9"/>
    <mergeCell ref="E29:M29"/>
    <mergeCell ref="E30:M30"/>
    <mergeCell ref="E23:M23"/>
    <mergeCell ref="E24:M24"/>
  </mergeCells>
  <phoneticPr fontId="2"/>
  <conditionalFormatting sqref="N41:V41 T2:Y3 S2:S4 Y4:Y5">
    <cfRule type="cellIs" dxfId="63" priority="1" stopIfTrue="1" operator="equal">
      <formula>0</formula>
    </cfRule>
  </conditionalFormatting>
  <conditionalFormatting sqref="X40 W36:W40">
    <cfRule type="cellIs" dxfId="62" priority="2" stopIfTrue="1" operator="equal">
      <formula>"込"</formula>
    </cfRule>
  </conditionalFormatting>
  <conditionalFormatting sqref="W10:X35">
    <cfRule type="cellIs" dxfId="61" priority="3" stopIfTrue="1" operator="equal">
      <formula>0.05</formula>
    </cfRule>
    <cfRule type="cellIs" dxfId="60" priority="4" stopIfTrue="1" operator="equal">
      <formula>0.08</formula>
    </cfRule>
  </conditionalFormatting>
  <dataValidations count="4">
    <dataValidation type="list" showInputMessage="1" showErrorMessage="1" sqref="N7:Y7">
      <formula1>$AD$10:$AD$12</formula1>
    </dataValidation>
    <dataValidation showInputMessage="1" showErrorMessage="1" sqref="X40 W36:W40"/>
    <dataValidation type="list" showInputMessage="1" showErrorMessage="1" sqref="X10:X35">
      <formula1>$AC$10:$AC$12</formula1>
    </dataValidation>
    <dataValidation type="list" allowBlank="1" showInputMessage="1" showErrorMessage="1" sqref="W10:W35">
      <formula1>$AB$10:$AB$12</formula1>
    </dataValidation>
  </dataValidations>
  <printOptions horizontalCentered="1"/>
  <pageMargins left="0" right="0" top="0.98425196850393704" bottom="0.59055118110236227" header="0.51181102362204722" footer="0.51181102362204722"/>
  <pageSetup paperSize="9" scale="8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2"/>
  <dimension ref="A1:AR43"/>
  <sheetViews>
    <sheetView showGridLines="0" zoomScaleNormal="100" workbookViewId="0">
      <pane ySplit="9" topLeftCell="A10" activePane="bottomLeft" state="frozen"/>
      <selection activeCell="N7" sqref="N7:Y7"/>
      <selection pane="bottomLeft" activeCell="N7" sqref="N7:Y7"/>
    </sheetView>
  </sheetViews>
  <sheetFormatPr defaultRowHeight="13.5"/>
  <cols>
    <col min="1" max="1" width="22.625" style="9" customWidth="1"/>
    <col min="2" max="2" width="11" style="9" customWidth="1"/>
    <col min="3" max="3" width="8.5" style="10" customWidth="1"/>
    <col min="4" max="4" width="3.25" style="9" customWidth="1"/>
    <col min="5" max="22" width="2" style="9" customWidth="1"/>
    <col min="23" max="23" width="6.125" style="9" customWidth="1"/>
    <col min="24" max="24" width="9.5" style="9" customWidth="1"/>
    <col min="25" max="25" width="22" style="9" customWidth="1"/>
    <col min="26" max="27" width="9" style="9"/>
    <col min="28" max="44" width="9" style="9" hidden="1" customWidth="1"/>
    <col min="45" max="16384" width="9" style="9"/>
  </cols>
  <sheetData>
    <row r="1" spans="1:44" ht="24.75" customHeight="1">
      <c r="A1" s="130" t="s">
        <v>12</v>
      </c>
      <c r="B1" s="130"/>
      <c r="C1" s="130"/>
      <c r="D1" s="130"/>
      <c r="E1" s="130"/>
      <c r="F1" s="130"/>
      <c r="G1" s="130"/>
      <c r="H1" s="130"/>
      <c r="I1" s="130"/>
      <c r="J1" s="130"/>
      <c r="K1" s="130"/>
      <c r="L1" s="130"/>
      <c r="M1" s="130"/>
      <c r="N1" s="130"/>
      <c r="O1" s="130"/>
      <c r="P1" s="130"/>
      <c r="Q1" s="130"/>
      <c r="R1" s="130"/>
      <c r="S1" s="130"/>
      <c r="T1" s="130"/>
      <c r="U1" s="130"/>
      <c r="V1" s="130"/>
      <c r="W1" s="130"/>
      <c r="X1" s="130"/>
      <c r="Y1" s="130"/>
    </row>
    <row r="2" spans="1:44" ht="24" customHeight="1">
      <c r="N2" s="101"/>
      <c r="O2" s="101"/>
      <c r="P2" s="101"/>
      <c r="Q2" s="101"/>
      <c r="R2" s="101"/>
      <c r="S2" s="102"/>
      <c r="T2" s="103"/>
      <c r="U2" s="103"/>
      <c r="V2" s="103"/>
      <c r="W2" s="103"/>
      <c r="X2" s="99" t="s">
        <v>74</v>
      </c>
      <c r="Y2" s="106">
        <f>合計表!$H$3</f>
        <v>0</v>
      </c>
    </row>
    <row r="3" spans="1:44" ht="24" customHeight="1">
      <c r="A3" s="89">
        <f>合計表!A4</f>
        <v>45005</v>
      </c>
      <c r="N3" s="101"/>
      <c r="O3" s="101"/>
      <c r="P3" s="101"/>
      <c r="Q3" s="101"/>
      <c r="R3" s="101"/>
      <c r="S3" s="102"/>
      <c r="T3" s="103"/>
      <c r="U3" s="103"/>
      <c r="V3" s="103"/>
      <c r="W3" s="103"/>
      <c r="X3" s="100" t="s">
        <v>75</v>
      </c>
      <c r="Y3" s="107">
        <f>合計表!$H$4</f>
        <v>0</v>
      </c>
    </row>
    <row r="4" spans="1:44" ht="12" customHeight="1">
      <c r="A4" s="131"/>
      <c r="B4" s="132"/>
      <c r="N4" s="104"/>
      <c r="O4" s="104"/>
      <c r="P4" s="104"/>
      <c r="Q4" s="104"/>
      <c r="R4" s="105"/>
      <c r="S4" s="102"/>
      <c r="T4" s="103"/>
      <c r="U4" s="103"/>
      <c r="V4" s="103"/>
      <c r="W4" s="103"/>
      <c r="X4" s="97" t="s">
        <v>10</v>
      </c>
      <c r="Y4" s="186">
        <f>合計表!$H$5</f>
        <v>0</v>
      </c>
    </row>
    <row r="5" spans="1:44" ht="12" customHeight="1">
      <c r="A5" s="132"/>
      <c r="B5" s="132"/>
      <c r="N5" s="104"/>
      <c r="O5" s="104"/>
      <c r="P5" s="104"/>
      <c r="Q5" s="104"/>
      <c r="R5" s="105"/>
      <c r="S5" s="103"/>
      <c r="T5" s="103"/>
      <c r="U5" s="103"/>
      <c r="V5" s="103"/>
      <c r="W5" s="103"/>
      <c r="X5" s="98" t="s">
        <v>11</v>
      </c>
      <c r="Y5" s="187"/>
    </row>
    <row r="6" spans="1:44" ht="6.75" customHeight="1"/>
    <row r="7" spans="1:44" ht="22.5" customHeight="1">
      <c r="A7" s="136" t="s">
        <v>14</v>
      </c>
      <c r="B7" s="137"/>
      <c r="C7" s="137"/>
      <c r="D7" s="137"/>
      <c r="E7" s="12"/>
      <c r="F7" s="12"/>
      <c r="G7" s="12"/>
      <c r="H7" s="12"/>
      <c r="I7" s="12"/>
      <c r="J7" s="12"/>
      <c r="K7" s="12"/>
      <c r="L7" s="12"/>
      <c r="M7" s="12"/>
      <c r="N7" s="137"/>
      <c r="O7" s="137"/>
      <c r="P7" s="137"/>
      <c r="Q7" s="137"/>
      <c r="R7" s="137"/>
      <c r="S7" s="137"/>
      <c r="T7" s="137"/>
      <c r="U7" s="137"/>
      <c r="V7" s="137"/>
      <c r="W7" s="137"/>
      <c r="X7" s="137"/>
      <c r="Y7" s="191"/>
    </row>
    <row r="8" spans="1:44" ht="8.25" customHeight="1">
      <c r="A8" s="13"/>
      <c r="B8" s="13"/>
      <c r="C8" s="14"/>
      <c r="D8" s="12"/>
      <c r="E8" s="12"/>
      <c r="F8" s="12"/>
      <c r="G8" s="12"/>
      <c r="H8" s="12"/>
      <c r="I8" s="12"/>
      <c r="J8" s="12"/>
      <c r="K8" s="12"/>
      <c r="L8" s="12"/>
      <c r="M8" s="12"/>
      <c r="N8" s="13"/>
      <c r="O8" s="13"/>
      <c r="P8" s="13"/>
      <c r="Q8" s="13"/>
      <c r="R8" s="13"/>
      <c r="S8" s="13"/>
      <c r="T8" s="13"/>
      <c r="U8" s="13"/>
      <c r="V8" s="13"/>
      <c r="W8" s="13"/>
      <c r="X8" s="13"/>
      <c r="Y8" s="13"/>
    </row>
    <row r="9" spans="1:44" ht="22.5" customHeight="1">
      <c r="A9" s="15" t="s">
        <v>0</v>
      </c>
      <c r="B9" s="16" t="s">
        <v>1</v>
      </c>
      <c r="C9" s="17" t="s">
        <v>2</v>
      </c>
      <c r="D9" s="18" t="s">
        <v>3</v>
      </c>
      <c r="E9" s="138" t="s">
        <v>5</v>
      </c>
      <c r="F9" s="139"/>
      <c r="G9" s="139"/>
      <c r="H9" s="139"/>
      <c r="I9" s="139"/>
      <c r="J9" s="139"/>
      <c r="K9" s="139"/>
      <c r="L9" s="139"/>
      <c r="M9" s="140"/>
      <c r="N9" s="138" t="s">
        <v>6</v>
      </c>
      <c r="O9" s="139"/>
      <c r="P9" s="139"/>
      <c r="Q9" s="139"/>
      <c r="R9" s="139"/>
      <c r="S9" s="139"/>
      <c r="T9" s="139"/>
      <c r="U9" s="139"/>
      <c r="V9" s="140"/>
      <c r="W9" s="19" t="s">
        <v>22</v>
      </c>
      <c r="X9" s="19" t="s">
        <v>62</v>
      </c>
      <c r="Y9" s="20" t="s">
        <v>4</v>
      </c>
      <c r="AC9" s="9" t="s">
        <v>24</v>
      </c>
      <c r="AE9" s="26" t="s">
        <v>18</v>
      </c>
      <c r="AF9" s="34" t="s">
        <v>26</v>
      </c>
      <c r="AG9" s="26" t="s">
        <v>25</v>
      </c>
      <c r="AH9" s="26" t="s">
        <v>69</v>
      </c>
      <c r="AI9" s="26" t="s">
        <v>36</v>
      </c>
      <c r="AJ9" s="26" t="s">
        <v>37</v>
      </c>
      <c r="AK9" s="26" t="s">
        <v>70</v>
      </c>
      <c r="AL9" s="26" t="s">
        <v>17</v>
      </c>
      <c r="AM9" s="26" t="s">
        <v>27</v>
      </c>
      <c r="AN9" s="26" t="s">
        <v>28</v>
      </c>
      <c r="AO9" s="26" t="s">
        <v>71</v>
      </c>
      <c r="AP9" s="26" t="s">
        <v>38</v>
      </c>
      <c r="AQ9" s="26" t="s">
        <v>39</v>
      </c>
      <c r="AR9" s="26" t="s">
        <v>72</v>
      </c>
    </row>
    <row r="10" spans="1:44" ht="24.95" customHeight="1">
      <c r="A10" s="5"/>
      <c r="B10" s="6"/>
      <c r="C10" s="7"/>
      <c r="D10" s="8"/>
      <c r="E10" s="188"/>
      <c r="F10" s="189"/>
      <c r="G10" s="189"/>
      <c r="H10" s="189"/>
      <c r="I10" s="189"/>
      <c r="J10" s="189"/>
      <c r="K10" s="189"/>
      <c r="L10" s="189"/>
      <c r="M10" s="190"/>
      <c r="N10" s="144" t="str">
        <f t="shared" ref="N10:N35" si="0">IF(A10="","",ROUND(C10*E10,0))</f>
        <v/>
      </c>
      <c r="O10" s="145"/>
      <c r="P10" s="145"/>
      <c r="Q10" s="145"/>
      <c r="R10" s="145"/>
      <c r="S10" s="145"/>
      <c r="T10" s="145"/>
      <c r="U10" s="145"/>
      <c r="V10" s="146"/>
      <c r="W10" s="35"/>
      <c r="X10" s="87"/>
      <c r="Y10" s="21"/>
      <c r="AB10" s="26" t="s">
        <v>18</v>
      </c>
      <c r="AC10" s="85" t="s">
        <v>63</v>
      </c>
      <c r="AD10" s="9" t="s">
        <v>20</v>
      </c>
      <c r="AE10" s="43" t="str">
        <f>IF($N$7="消　費　税　抜　き",N10,IF(W10="抜",N10,""))</f>
        <v/>
      </c>
      <c r="AF10" s="43" t="str">
        <f>IF($AE10="","",IF($X10="５％",$AE10,""))</f>
        <v/>
      </c>
      <c r="AG10" s="43" t="str">
        <f>IF(AE10="","",IF($X10="８％",$AE10,""))</f>
        <v/>
      </c>
      <c r="AH10" s="43" t="str">
        <f>IF($AE10="","",IF($X10="１０％",$AE10,""))</f>
        <v/>
      </c>
      <c r="AI10" s="43" t="str">
        <f>IF($AE10="","",IF($X10="５％",ROUNDDOWN($AE10*0.05,0),""))</f>
        <v/>
      </c>
      <c r="AJ10" s="43" t="str">
        <f>IF($AE10="","",IF($X10="８％",ROUNDDOWN($AE10*0.08,0),""))</f>
        <v/>
      </c>
      <c r="AK10" s="43" t="str">
        <f>IF($AE10="","",IF($X10="１０％",ROUNDDOWN($AE10*0.1,0),""))</f>
        <v/>
      </c>
      <c r="AL10" s="43" t="str">
        <f>IF($AE10="",$N10,"")</f>
        <v/>
      </c>
      <c r="AM10" s="43" t="str">
        <f>IF($AL10="","",IF($X10="５％",$AL10-$AP10,""))</f>
        <v/>
      </c>
      <c r="AN10" s="43" t="str">
        <f>IF($AL10="","",IF($X10="８％",$AL10-$AQ10,""))</f>
        <v/>
      </c>
      <c r="AO10" s="43" t="str">
        <f>IF($AL10="","",IF($X10="１０％",$AL10-$AR10,""))</f>
        <v/>
      </c>
      <c r="AP10" s="9" t="str">
        <f>IF($AL10="","",IF($X10="５％",ROUNDDOWN($AL10*5/105,0),""))</f>
        <v/>
      </c>
      <c r="AQ10" s="9" t="str">
        <f>IF($AL10="","",IF($X10="８％",ROUNDDOWN($AL10*8/108,0),""))</f>
        <v/>
      </c>
      <c r="AR10" s="9" t="str">
        <f>IF($AL10="","",IF($X10="１０％",ROUNDDOWN($AL10*10/110,0),""))</f>
        <v/>
      </c>
    </row>
    <row r="11" spans="1:44" ht="24.95" customHeight="1">
      <c r="A11" s="1"/>
      <c r="B11" s="2"/>
      <c r="C11" s="3"/>
      <c r="D11" s="4"/>
      <c r="E11" s="141"/>
      <c r="F11" s="142"/>
      <c r="G11" s="142"/>
      <c r="H11" s="142"/>
      <c r="I11" s="142"/>
      <c r="J11" s="142"/>
      <c r="K11" s="142"/>
      <c r="L11" s="142"/>
      <c r="M11" s="143"/>
      <c r="N11" s="112" t="str">
        <f t="shared" si="0"/>
        <v/>
      </c>
      <c r="O11" s="113"/>
      <c r="P11" s="113"/>
      <c r="Q11" s="113"/>
      <c r="R11" s="113"/>
      <c r="S11" s="113"/>
      <c r="T11" s="113"/>
      <c r="U11" s="113"/>
      <c r="V11" s="114"/>
      <c r="W11" s="35"/>
      <c r="X11" s="87"/>
      <c r="Y11" s="22"/>
      <c r="AB11" s="34" t="s">
        <v>17</v>
      </c>
      <c r="AC11" s="88" t="s">
        <v>64</v>
      </c>
      <c r="AD11" s="9" t="s">
        <v>21</v>
      </c>
      <c r="AE11" s="43" t="str">
        <f t="shared" ref="AE11:AE35" si="1">IF($N$7="消　費　税　抜　き",N11,IF(W11="抜",N11,""))</f>
        <v/>
      </c>
      <c r="AF11" s="43" t="str">
        <f t="shared" ref="AF11:AF35" si="2">IF($AE11="","",IF($X11="５％",$AE11,""))</f>
        <v/>
      </c>
      <c r="AG11" s="43" t="str">
        <f t="shared" ref="AG11:AG35" si="3">IF(AE11="","",IF($X11="８％",$AE11,""))</f>
        <v/>
      </c>
      <c r="AH11" s="43" t="str">
        <f t="shared" ref="AH11:AH35" si="4">IF($AE11="","",IF($X11="１０％",$AE11,""))</f>
        <v/>
      </c>
      <c r="AI11" s="43" t="str">
        <f t="shared" ref="AI11:AI35" si="5">IF($AE11="","",IF($X11="５％",ROUNDDOWN($AE11*0.05,0),""))</f>
        <v/>
      </c>
      <c r="AJ11" s="43" t="str">
        <f t="shared" ref="AJ11:AJ35" si="6">IF($AE11="","",IF($X11="８％",ROUNDDOWN($AE11*0.08,0),""))</f>
        <v/>
      </c>
      <c r="AK11" s="43" t="str">
        <f t="shared" ref="AK11:AK35" si="7">IF($AE11="","",IF($X11="１０％",ROUNDDOWN($AE11*0.1,0),""))</f>
        <v/>
      </c>
      <c r="AL11" s="43" t="str">
        <f t="shared" ref="AL11:AL35" si="8">IF($AE11="",$N11,"")</f>
        <v/>
      </c>
      <c r="AM11" s="43" t="str">
        <f t="shared" ref="AM11:AM35" si="9">IF($AL11="","",IF($X11="５％",$AL11-$AP11,""))</f>
        <v/>
      </c>
      <c r="AN11" s="43" t="str">
        <f t="shared" ref="AN11:AN35" si="10">IF($AL11="","",IF($X11="８％",$AL11-$AQ11,""))</f>
        <v/>
      </c>
      <c r="AO11" s="43" t="str">
        <f t="shared" ref="AO11:AO35" si="11">IF($AL11="","",IF($X11="１０％",$AL11-$AR11,""))</f>
        <v/>
      </c>
      <c r="AP11" s="9" t="str">
        <f t="shared" ref="AP11:AP35" si="12">IF($AL11="","",IF($X11="５％",ROUNDDOWN($AL11*5/105,0),""))</f>
        <v/>
      </c>
      <c r="AQ11" s="9" t="str">
        <f t="shared" ref="AQ11:AQ35" si="13">IF($AL11="","",IF($X11="８％",ROUNDDOWN($AL11*8/108,0),""))</f>
        <v/>
      </c>
      <c r="AR11" s="9" t="str">
        <f t="shared" ref="AR11:AR35" si="14">IF($AL11="","",IF($X11="１０％",ROUNDDOWN($AL11*10/110,0),""))</f>
        <v/>
      </c>
    </row>
    <row r="12" spans="1:44" ht="24.95" customHeight="1">
      <c r="A12" s="1"/>
      <c r="B12" s="2"/>
      <c r="C12" s="3"/>
      <c r="D12" s="4"/>
      <c r="E12" s="141"/>
      <c r="F12" s="142"/>
      <c r="G12" s="142"/>
      <c r="H12" s="142"/>
      <c r="I12" s="142"/>
      <c r="J12" s="142"/>
      <c r="K12" s="142"/>
      <c r="L12" s="142"/>
      <c r="M12" s="143"/>
      <c r="N12" s="112" t="str">
        <f t="shared" si="0"/>
        <v/>
      </c>
      <c r="O12" s="113"/>
      <c r="P12" s="113"/>
      <c r="Q12" s="113"/>
      <c r="R12" s="113"/>
      <c r="S12" s="113"/>
      <c r="T12" s="113"/>
      <c r="U12" s="113"/>
      <c r="V12" s="114"/>
      <c r="W12" s="35"/>
      <c r="X12" s="87"/>
      <c r="Y12" s="22"/>
      <c r="AB12" s="34"/>
      <c r="AC12" s="88" t="s">
        <v>68</v>
      </c>
      <c r="AE12" s="43" t="str">
        <f t="shared" si="1"/>
        <v/>
      </c>
      <c r="AF12" s="43" t="str">
        <f t="shared" si="2"/>
        <v/>
      </c>
      <c r="AG12" s="43" t="str">
        <f t="shared" si="3"/>
        <v/>
      </c>
      <c r="AH12" s="43" t="str">
        <f t="shared" si="4"/>
        <v/>
      </c>
      <c r="AI12" s="43" t="str">
        <f t="shared" si="5"/>
        <v/>
      </c>
      <c r="AJ12" s="43" t="str">
        <f t="shared" si="6"/>
        <v/>
      </c>
      <c r="AK12" s="43" t="str">
        <f t="shared" si="7"/>
        <v/>
      </c>
      <c r="AL12" s="43" t="str">
        <f t="shared" si="8"/>
        <v/>
      </c>
      <c r="AM12" s="43" t="str">
        <f t="shared" si="9"/>
        <v/>
      </c>
      <c r="AN12" s="43" t="str">
        <f t="shared" si="10"/>
        <v/>
      </c>
      <c r="AO12" s="43" t="str">
        <f t="shared" si="11"/>
        <v/>
      </c>
      <c r="AP12" s="9" t="str">
        <f t="shared" si="12"/>
        <v/>
      </c>
      <c r="AQ12" s="9" t="str">
        <f t="shared" si="13"/>
        <v/>
      </c>
      <c r="AR12" s="9" t="str">
        <f t="shared" si="14"/>
        <v/>
      </c>
    </row>
    <row r="13" spans="1:44" ht="24.95" customHeight="1">
      <c r="A13" s="1"/>
      <c r="B13" s="2"/>
      <c r="C13" s="3"/>
      <c r="D13" s="4"/>
      <c r="E13" s="141"/>
      <c r="F13" s="142"/>
      <c r="G13" s="142"/>
      <c r="H13" s="142"/>
      <c r="I13" s="142"/>
      <c r="J13" s="142"/>
      <c r="K13" s="142"/>
      <c r="L13" s="142"/>
      <c r="M13" s="143"/>
      <c r="N13" s="112" t="str">
        <f t="shared" si="0"/>
        <v/>
      </c>
      <c r="O13" s="113"/>
      <c r="P13" s="113"/>
      <c r="Q13" s="113"/>
      <c r="R13" s="113"/>
      <c r="S13" s="113"/>
      <c r="T13" s="113"/>
      <c r="U13" s="113"/>
      <c r="V13" s="114"/>
      <c r="W13" s="35"/>
      <c r="X13" s="87"/>
      <c r="Y13" s="22"/>
      <c r="AB13" s="26"/>
      <c r="AC13" s="26"/>
      <c r="AE13" s="43" t="str">
        <f t="shared" si="1"/>
        <v/>
      </c>
      <c r="AF13" s="43" t="str">
        <f t="shared" si="2"/>
        <v/>
      </c>
      <c r="AG13" s="43" t="str">
        <f t="shared" si="3"/>
        <v/>
      </c>
      <c r="AH13" s="43" t="str">
        <f t="shared" si="4"/>
        <v/>
      </c>
      <c r="AI13" s="43" t="str">
        <f t="shared" si="5"/>
        <v/>
      </c>
      <c r="AJ13" s="43" t="str">
        <f t="shared" si="6"/>
        <v/>
      </c>
      <c r="AK13" s="43" t="str">
        <f t="shared" si="7"/>
        <v/>
      </c>
      <c r="AL13" s="43" t="str">
        <f t="shared" si="8"/>
        <v/>
      </c>
      <c r="AM13" s="43" t="str">
        <f t="shared" si="9"/>
        <v/>
      </c>
      <c r="AN13" s="43" t="str">
        <f t="shared" si="10"/>
        <v/>
      </c>
      <c r="AO13" s="43" t="str">
        <f t="shared" si="11"/>
        <v/>
      </c>
      <c r="AP13" s="9" t="str">
        <f t="shared" si="12"/>
        <v/>
      </c>
      <c r="AQ13" s="9" t="str">
        <f t="shared" si="13"/>
        <v/>
      </c>
      <c r="AR13" s="9" t="str">
        <f t="shared" si="14"/>
        <v/>
      </c>
    </row>
    <row r="14" spans="1:44" ht="24.95" customHeight="1">
      <c r="A14" s="1"/>
      <c r="B14" s="2"/>
      <c r="C14" s="3"/>
      <c r="D14" s="4"/>
      <c r="E14" s="141"/>
      <c r="F14" s="142"/>
      <c r="G14" s="142"/>
      <c r="H14" s="142"/>
      <c r="I14" s="142"/>
      <c r="J14" s="142"/>
      <c r="K14" s="142"/>
      <c r="L14" s="142"/>
      <c r="M14" s="143"/>
      <c r="N14" s="112" t="str">
        <f t="shared" si="0"/>
        <v/>
      </c>
      <c r="O14" s="113"/>
      <c r="P14" s="113"/>
      <c r="Q14" s="113"/>
      <c r="R14" s="113"/>
      <c r="S14" s="113"/>
      <c r="T14" s="113"/>
      <c r="U14" s="113"/>
      <c r="V14" s="114"/>
      <c r="W14" s="35"/>
      <c r="X14" s="87"/>
      <c r="Y14" s="22"/>
      <c r="AE14" s="43" t="str">
        <f t="shared" si="1"/>
        <v/>
      </c>
      <c r="AF14" s="43" t="str">
        <f t="shared" si="2"/>
        <v/>
      </c>
      <c r="AG14" s="43" t="str">
        <f t="shared" si="3"/>
        <v/>
      </c>
      <c r="AH14" s="43" t="str">
        <f t="shared" si="4"/>
        <v/>
      </c>
      <c r="AI14" s="43" t="str">
        <f t="shared" si="5"/>
        <v/>
      </c>
      <c r="AJ14" s="43" t="str">
        <f t="shared" si="6"/>
        <v/>
      </c>
      <c r="AK14" s="43" t="str">
        <f t="shared" si="7"/>
        <v/>
      </c>
      <c r="AL14" s="43" t="str">
        <f t="shared" si="8"/>
        <v/>
      </c>
      <c r="AM14" s="43" t="str">
        <f t="shared" si="9"/>
        <v/>
      </c>
      <c r="AN14" s="43" t="str">
        <f t="shared" si="10"/>
        <v/>
      </c>
      <c r="AO14" s="43" t="str">
        <f t="shared" si="11"/>
        <v/>
      </c>
      <c r="AP14" s="9" t="str">
        <f t="shared" si="12"/>
        <v/>
      </c>
      <c r="AQ14" s="9" t="str">
        <f t="shared" si="13"/>
        <v/>
      </c>
      <c r="AR14" s="9" t="str">
        <f t="shared" si="14"/>
        <v/>
      </c>
    </row>
    <row r="15" spans="1:44" ht="24.95" customHeight="1">
      <c r="A15" s="1"/>
      <c r="B15" s="2"/>
      <c r="C15" s="3"/>
      <c r="D15" s="4"/>
      <c r="E15" s="141"/>
      <c r="F15" s="142"/>
      <c r="G15" s="142"/>
      <c r="H15" s="142"/>
      <c r="I15" s="142"/>
      <c r="J15" s="142"/>
      <c r="K15" s="142"/>
      <c r="L15" s="142"/>
      <c r="M15" s="143"/>
      <c r="N15" s="112" t="str">
        <f t="shared" si="0"/>
        <v/>
      </c>
      <c r="O15" s="113"/>
      <c r="P15" s="113"/>
      <c r="Q15" s="113"/>
      <c r="R15" s="113"/>
      <c r="S15" s="113"/>
      <c r="T15" s="113"/>
      <c r="U15" s="113"/>
      <c r="V15" s="114"/>
      <c r="W15" s="35"/>
      <c r="X15" s="87"/>
      <c r="Y15" s="22"/>
      <c r="AE15" s="43" t="str">
        <f t="shared" si="1"/>
        <v/>
      </c>
      <c r="AF15" s="43" t="str">
        <f t="shared" si="2"/>
        <v/>
      </c>
      <c r="AG15" s="43" t="str">
        <f t="shared" si="3"/>
        <v/>
      </c>
      <c r="AH15" s="43" t="str">
        <f t="shared" si="4"/>
        <v/>
      </c>
      <c r="AI15" s="43" t="str">
        <f t="shared" si="5"/>
        <v/>
      </c>
      <c r="AJ15" s="43" t="str">
        <f t="shared" si="6"/>
        <v/>
      </c>
      <c r="AK15" s="43" t="str">
        <f t="shared" si="7"/>
        <v/>
      </c>
      <c r="AL15" s="43" t="str">
        <f t="shared" si="8"/>
        <v/>
      </c>
      <c r="AM15" s="43" t="str">
        <f t="shared" si="9"/>
        <v/>
      </c>
      <c r="AN15" s="43" t="str">
        <f t="shared" si="10"/>
        <v/>
      </c>
      <c r="AO15" s="43" t="str">
        <f t="shared" si="11"/>
        <v/>
      </c>
      <c r="AP15" s="9" t="str">
        <f t="shared" si="12"/>
        <v/>
      </c>
      <c r="AQ15" s="9" t="str">
        <f t="shared" si="13"/>
        <v/>
      </c>
      <c r="AR15" s="9" t="str">
        <f t="shared" si="14"/>
        <v/>
      </c>
    </row>
    <row r="16" spans="1:44" ht="24.95" customHeight="1">
      <c r="A16" s="1"/>
      <c r="B16" s="2"/>
      <c r="C16" s="3"/>
      <c r="D16" s="4"/>
      <c r="E16" s="141"/>
      <c r="F16" s="142"/>
      <c r="G16" s="142"/>
      <c r="H16" s="142"/>
      <c r="I16" s="142"/>
      <c r="J16" s="142"/>
      <c r="K16" s="142"/>
      <c r="L16" s="142"/>
      <c r="M16" s="143"/>
      <c r="N16" s="112" t="str">
        <f t="shared" si="0"/>
        <v/>
      </c>
      <c r="O16" s="113"/>
      <c r="P16" s="113"/>
      <c r="Q16" s="113"/>
      <c r="R16" s="113"/>
      <c r="S16" s="113"/>
      <c r="T16" s="113"/>
      <c r="U16" s="113"/>
      <c r="V16" s="114"/>
      <c r="W16" s="35"/>
      <c r="X16" s="87"/>
      <c r="Y16" s="22"/>
      <c r="AE16" s="43" t="str">
        <f t="shared" si="1"/>
        <v/>
      </c>
      <c r="AF16" s="43" t="str">
        <f t="shared" si="2"/>
        <v/>
      </c>
      <c r="AG16" s="43" t="str">
        <f t="shared" si="3"/>
        <v/>
      </c>
      <c r="AH16" s="43" t="str">
        <f t="shared" si="4"/>
        <v/>
      </c>
      <c r="AI16" s="43" t="str">
        <f t="shared" si="5"/>
        <v/>
      </c>
      <c r="AJ16" s="43" t="str">
        <f t="shared" si="6"/>
        <v/>
      </c>
      <c r="AK16" s="43" t="str">
        <f t="shared" si="7"/>
        <v/>
      </c>
      <c r="AL16" s="43" t="str">
        <f t="shared" si="8"/>
        <v/>
      </c>
      <c r="AM16" s="43" t="str">
        <f t="shared" si="9"/>
        <v/>
      </c>
      <c r="AN16" s="43" t="str">
        <f t="shared" si="10"/>
        <v/>
      </c>
      <c r="AO16" s="43" t="str">
        <f t="shared" si="11"/>
        <v/>
      </c>
      <c r="AP16" s="9" t="str">
        <f t="shared" si="12"/>
        <v/>
      </c>
      <c r="AQ16" s="9" t="str">
        <f t="shared" si="13"/>
        <v/>
      </c>
      <c r="AR16" s="9" t="str">
        <f t="shared" si="14"/>
        <v/>
      </c>
    </row>
    <row r="17" spans="1:44" ht="24.95" customHeight="1">
      <c r="A17" s="1"/>
      <c r="B17" s="2"/>
      <c r="C17" s="3"/>
      <c r="D17" s="4"/>
      <c r="E17" s="141"/>
      <c r="F17" s="142"/>
      <c r="G17" s="142"/>
      <c r="H17" s="142"/>
      <c r="I17" s="142"/>
      <c r="J17" s="142"/>
      <c r="K17" s="142"/>
      <c r="L17" s="142"/>
      <c r="M17" s="143"/>
      <c r="N17" s="112" t="str">
        <f t="shared" si="0"/>
        <v/>
      </c>
      <c r="O17" s="113"/>
      <c r="P17" s="113"/>
      <c r="Q17" s="113"/>
      <c r="R17" s="113"/>
      <c r="S17" s="113"/>
      <c r="T17" s="113"/>
      <c r="U17" s="113"/>
      <c r="V17" s="114"/>
      <c r="W17" s="35"/>
      <c r="X17" s="87"/>
      <c r="Y17" s="22"/>
      <c r="AE17" s="43" t="str">
        <f t="shared" si="1"/>
        <v/>
      </c>
      <c r="AF17" s="43" t="str">
        <f t="shared" si="2"/>
        <v/>
      </c>
      <c r="AG17" s="43" t="str">
        <f t="shared" si="3"/>
        <v/>
      </c>
      <c r="AH17" s="43" t="str">
        <f t="shared" si="4"/>
        <v/>
      </c>
      <c r="AI17" s="43" t="str">
        <f t="shared" si="5"/>
        <v/>
      </c>
      <c r="AJ17" s="43" t="str">
        <f t="shared" si="6"/>
        <v/>
      </c>
      <c r="AK17" s="43" t="str">
        <f t="shared" si="7"/>
        <v/>
      </c>
      <c r="AL17" s="43" t="str">
        <f t="shared" si="8"/>
        <v/>
      </c>
      <c r="AM17" s="43" t="str">
        <f t="shared" si="9"/>
        <v/>
      </c>
      <c r="AN17" s="43" t="str">
        <f t="shared" si="10"/>
        <v/>
      </c>
      <c r="AO17" s="43" t="str">
        <f t="shared" si="11"/>
        <v/>
      </c>
      <c r="AP17" s="9" t="str">
        <f t="shared" si="12"/>
        <v/>
      </c>
      <c r="AQ17" s="9" t="str">
        <f t="shared" si="13"/>
        <v/>
      </c>
      <c r="AR17" s="9" t="str">
        <f t="shared" si="14"/>
        <v/>
      </c>
    </row>
    <row r="18" spans="1:44" ht="24.95" customHeight="1">
      <c r="A18" s="1"/>
      <c r="B18" s="2"/>
      <c r="C18" s="3"/>
      <c r="D18" s="4"/>
      <c r="E18" s="141"/>
      <c r="F18" s="142"/>
      <c r="G18" s="142"/>
      <c r="H18" s="142"/>
      <c r="I18" s="142"/>
      <c r="J18" s="142"/>
      <c r="K18" s="142"/>
      <c r="L18" s="142"/>
      <c r="M18" s="143"/>
      <c r="N18" s="112" t="str">
        <f t="shared" si="0"/>
        <v/>
      </c>
      <c r="O18" s="113"/>
      <c r="P18" s="113"/>
      <c r="Q18" s="113"/>
      <c r="R18" s="113"/>
      <c r="S18" s="113"/>
      <c r="T18" s="113"/>
      <c r="U18" s="113"/>
      <c r="V18" s="114"/>
      <c r="W18" s="35"/>
      <c r="X18" s="87"/>
      <c r="Y18" s="22"/>
      <c r="AE18" s="43" t="str">
        <f t="shared" si="1"/>
        <v/>
      </c>
      <c r="AF18" s="43" t="str">
        <f t="shared" si="2"/>
        <v/>
      </c>
      <c r="AG18" s="43" t="str">
        <f t="shared" si="3"/>
        <v/>
      </c>
      <c r="AH18" s="43" t="str">
        <f t="shared" si="4"/>
        <v/>
      </c>
      <c r="AI18" s="43" t="str">
        <f t="shared" si="5"/>
        <v/>
      </c>
      <c r="AJ18" s="43" t="str">
        <f t="shared" si="6"/>
        <v/>
      </c>
      <c r="AK18" s="43" t="str">
        <f t="shared" si="7"/>
        <v/>
      </c>
      <c r="AL18" s="43" t="str">
        <f t="shared" si="8"/>
        <v/>
      </c>
      <c r="AM18" s="43" t="str">
        <f t="shared" si="9"/>
        <v/>
      </c>
      <c r="AN18" s="43" t="str">
        <f t="shared" si="10"/>
        <v/>
      </c>
      <c r="AO18" s="43" t="str">
        <f t="shared" si="11"/>
        <v/>
      </c>
      <c r="AP18" s="9" t="str">
        <f t="shared" si="12"/>
        <v/>
      </c>
      <c r="AQ18" s="9" t="str">
        <f t="shared" si="13"/>
        <v/>
      </c>
      <c r="AR18" s="9" t="str">
        <f t="shared" si="14"/>
        <v/>
      </c>
    </row>
    <row r="19" spans="1:44" ht="24.95" customHeight="1">
      <c r="A19" s="1"/>
      <c r="B19" s="2"/>
      <c r="C19" s="3"/>
      <c r="D19" s="4"/>
      <c r="E19" s="141"/>
      <c r="F19" s="142"/>
      <c r="G19" s="142"/>
      <c r="H19" s="142"/>
      <c r="I19" s="142"/>
      <c r="J19" s="142"/>
      <c r="K19" s="142"/>
      <c r="L19" s="142"/>
      <c r="M19" s="143"/>
      <c r="N19" s="112" t="str">
        <f t="shared" si="0"/>
        <v/>
      </c>
      <c r="O19" s="113"/>
      <c r="P19" s="113"/>
      <c r="Q19" s="113"/>
      <c r="R19" s="113"/>
      <c r="S19" s="113"/>
      <c r="T19" s="113"/>
      <c r="U19" s="113"/>
      <c r="V19" s="114"/>
      <c r="W19" s="35"/>
      <c r="X19" s="87"/>
      <c r="Y19" s="22"/>
      <c r="AE19" s="43" t="str">
        <f t="shared" si="1"/>
        <v/>
      </c>
      <c r="AF19" s="43" t="str">
        <f t="shared" si="2"/>
        <v/>
      </c>
      <c r="AG19" s="43" t="str">
        <f t="shared" si="3"/>
        <v/>
      </c>
      <c r="AH19" s="43" t="str">
        <f t="shared" si="4"/>
        <v/>
      </c>
      <c r="AI19" s="43" t="str">
        <f t="shared" si="5"/>
        <v/>
      </c>
      <c r="AJ19" s="43" t="str">
        <f t="shared" si="6"/>
        <v/>
      </c>
      <c r="AK19" s="43" t="str">
        <f t="shared" si="7"/>
        <v/>
      </c>
      <c r="AL19" s="43" t="str">
        <f t="shared" si="8"/>
        <v/>
      </c>
      <c r="AM19" s="43" t="str">
        <f t="shared" si="9"/>
        <v/>
      </c>
      <c r="AN19" s="43" t="str">
        <f t="shared" si="10"/>
        <v/>
      </c>
      <c r="AO19" s="43" t="str">
        <f t="shared" si="11"/>
        <v/>
      </c>
      <c r="AP19" s="9" t="str">
        <f t="shared" si="12"/>
        <v/>
      </c>
      <c r="AQ19" s="9" t="str">
        <f t="shared" si="13"/>
        <v/>
      </c>
      <c r="AR19" s="9" t="str">
        <f t="shared" si="14"/>
        <v/>
      </c>
    </row>
    <row r="20" spans="1:44" ht="24.95" customHeight="1">
      <c r="A20" s="1"/>
      <c r="B20" s="2"/>
      <c r="C20" s="3"/>
      <c r="D20" s="4"/>
      <c r="E20" s="141"/>
      <c r="F20" s="142"/>
      <c r="G20" s="142"/>
      <c r="H20" s="142"/>
      <c r="I20" s="142"/>
      <c r="J20" s="142"/>
      <c r="K20" s="142"/>
      <c r="L20" s="142"/>
      <c r="M20" s="143"/>
      <c r="N20" s="112" t="str">
        <f t="shared" si="0"/>
        <v/>
      </c>
      <c r="O20" s="113"/>
      <c r="P20" s="113"/>
      <c r="Q20" s="113"/>
      <c r="R20" s="113"/>
      <c r="S20" s="113"/>
      <c r="T20" s="113"/>
      <c r="U20" s="113"/>
      <c r="V20" s="114"/>
      <c r="W20" s="35"/>
      <c r="X20" s="87"/>
      <c r="Y20" s="22"/>
      <c r="AE20" s="43" t="str">
        <f t="shared" si="1"/>
        <v/>
      </c>
      <c r="AF20" s="43" t="str">
        <f t="shared" si="2"/>
        <v/>
      </c>
      <c r="AG20" s="43" t="str">
        <f t="shared" si="3"/>
        <v/>
      </c>
      <c r="AH20" s="43" t="str">
        <f t="shared" si="4"/>
        <v/>
      </c>
      <c r="AI20" s="43" t="str">
        <f t="shared" si="5"/>
        <v/>
      </c>
      <c r="AJ20" s="43" t="str">
        <f t="shared" si="6"/>
        <v/>
      </c>
      <c r="AK20" s="43" t="str">
        <f t="shared" si="7"/>
        <v/>
      </c>
      <c r="AL20" s="43" t="str">
        <f t="shared" si="8"/>
        <v/>
      </c>
      <c r="AM20" s="43" t="str">
        <f t="shared" si="9"/>
        <v/>
      </c>
      <c r="AN20" s="43" t="str">
        <f t="shared" si="10"/>
        <v/>
      </c>
      <c r="AO20" s="43" t="str">
        <f t="shared" si="11"/>
        <v/>
      </c>
      <c r="AP20" s="9" t="str">
        <f t="shared" si="12"/>
        <v/>
      </c>
      <c r="AQ20" s="9" t="str">
        <f t="shared" si="13"/>
        <v/>
      </c>
      <c r="AR20" s="9" t="str">
        <f t="shared" si="14"/>
        <v/>
      </c>
    </row>
    <row r="21" spans="1:44" ht="24.95" customHeight="1">
      <c r="A21" s="1"/>
      <c r="B21" s="2"/>
      <c r="C21" s="3"/>
      <c r="D21" s="4"/>
      <c r="E21" s="141"/>
      <c r="F21" s="142"/>
      <c r="G21" s="142"/>
      <c r="H21" s="142"/>
      <c r="I21" s="142"/>
      <c r="J21" s="142"/>
      <c r="K21" s="142"/>
      <c r="L21" s="142"/>
      <c r="M21" s="143"/>
      <c r="N21" s="112" t="str">
        <f t="shared" si="0"/>
        <v/>
      </c>
      <c r="O21" s="113"/>
      <c r="P21" s="113"/>
      <c r="Q21" s="113"/>
      <c r="R21" s="113"/>
      <c r="S21" s="113"/>
      <c r="T21" s="113"/>
      <c r="U21" s="113"/>
      <c r="V21" s="114"/>
      <c r="W21" s="35"/>
      <c r="X21" s="87"/>
      <c r="Y21" s="22"/>
      <c r="AE21" s="43" t="str">
        <f t="shared" si="1"/>
        <v/>
      </c>
      <c r="AF21" s="43" t="str">
        <f t="shared" si="2"/>
        <v/>
      </c>
      <c r="AG21" s="43" t="str">
        <f t="shared" si="3"/>
        <v/>
      </c>
      <c r="AH21" s="43" t="str">
        <f t="shared" si="4"/>
        <v/>
      </c>
      <c r="AI21" s="43" t="str">
        <f t="shared" si="5"/>
        <v/>
      </c>
      <c r="AJ21" s="43" t="str">
        <f t="shared" si="6"/>
        <v/>
      </c>
      <c r="AK21" s="43" t="str">
        <f t="shared" si="7"/>
        <v/>
      </c>
      <c r="AL21" s="43" t="str">
        <f t="shared" si="8"/>
        <v/>
      </c>
      <c r="AM21" s="43" t="str">
        <f t="shared" si="9"/>
        <v/>
      </c>
      <c r="AN21" s="43" t="str">
        <f t="shared" si="10"/>
        <v/>
      </c>
      <c r="AO21" s="43" t="str">
        <f t="shared" si="11"/>
        <v/>
      </c>
      <c r="AP21" s="9" t="str">
        <f t="shared" si="12"/>
        <v/>
      </c>
      <c r="AQ21" s="9" t="str">
        <f t="shared" si="13"/>
        <v/>
      </c>
      <c r="AR21" s="9" t="str">
        <f t="shared" si="14"/>
        <v/>
      </c>
    </row>
    <row r="22" spans="1:44" ht="24.95" customHeight="1">
      <c r="A22" s="1"/>
      <c r="B22" s="2"/>
      <c r="C22" s="3"/>
      <c r="D22" s="4"/>
      <c r="E22" s="141"/>
      <c r="F22" s="142"/>
      <c r="G22" s="142"/>
      <c r="H22" s="142"/>
      <c r="I22" s="142"/>
      <c r="J22" s="142"/>
      <c r="K22" s="142"/>
      <c r="L22" s="142"/>
      <c r="M22" s="143"/>
      <c r="N22" s="112" t="str">
        <f t="shared" si="0"/>
        <v/>
      </c>
      <c r="O22" s="113"/>
      <c r="P22" s="113"/>
      <c r="Q22" s="113"/>
      <c r="R22" s="113"/>
      <c r="S22" s="113"/>
      <c r="T22" s="113"/>
      <c r="U22" s="113"/>
      <c r="V22" s="114"/>
      <c r="W22" s="35"/>
      <c r="X22" s="87"/>
      <c r="Y22" s="22"/>
      <c r="AE22" s="43" t="str">
        <f t="shared" si="1"/>
        <v/>
      </c>
      <c r="AF22" s="43" t="str">
        <f t="shared" si="2"/>
        <v/>
      </c>
      <c r="AG22" s="43" t="str">
        <f t="shared" si="3"/>
        <v/>
      </c>
      <c r="AH22" s="43" t="str">
        <f t="shared" si="4"/>
        <v/>
      </c>
      <c r="AI22" s="43" t="str">
        <f t="shared" si="5"/>
        <v/>
      </c>
      <c r="AJ22" s="43" t="str">
        <f t="shared" si="6"/>
        <v/>
      </c>
      <c r="AK22" s="43" t="str">
        <f t="shared" si="7"/>
        <v/>
      </c>
      <c r="AL22" s="43" t="str">
        <f t="shared" si="8"/>
        <v/>
      </c>
      <c r="AM22" s="43" t="str">
        <f t="shared" si="9"/>
        <v/>
      </c>
      <c r="AN22" s="43" t="str">
        <f t="shared" si="10"/>
        <v/>
      </c>
      <c r="AO22" s="43" t="str">
        <f t="shared" si="11"/>
        <v/>
      </c>
      <c r="AP22" s="9" t="str">
        <f t="shared" si="12"/>
        <v/>
      </c>
      <c r="AQ22" s="9" t="str">
        <f t="shared" si="13"/>
        <v/>
      </c>
      <c r="AR22" s="9" t="str">
        <f t="shared" si="14"/>
        <v/>
      </c>
    </row>
    <row r="23" spans="1:44" ht="24.95" customHeight="1">
      <c r="A23" s="1"/>
      <c r="B23" s="2"/>
      <c r="C23" s="3"/>
      <c r="D23" s="4"/>
      <c r="E23" s="141"/>
      <c r="F23" s="142"/>
      <c r="G23" s="142"/>
      <c r="H23" s="142"/>
      <c r="I23" s="142"/>
      <c r="J23" s="142"/>
      <c r="K23" s="142"/>
      <c r="L23" s="142"/>
      <c r="M23" s="143"/>
      <c r="N23" s="112" t="str">
        <f t="shared" si="0"/>
        <v/>
      </c>
      <c r="O23" s="113"/>
      <c r="P23" s="113"/>
      <c r="Q23" s="113"/>
      <c r="R23" s="113"/>
      <c r="S23" s="113"/>
      <c r="T23" s="113"/>
      <c r="U23" s="113"/>
      <c r="V23" s="114"/>
      <c r="W23" s="35"/>
      <c r="X23" s="87"/>
      <c r="Y23" s="22"/>
      <c r="AE23" s="43" t="str">
        <f t="shared" si="1"/>
        <v/>
      </c>
      <c r="AF23" s="43" t="str">
        <f t="shared" si="2"/>
        <v/>
      </c>
      <c r="AG23" s="43" t="str">
        <f t="shared" si="3"/>
        <v/>
      </c>
      <c r="AH23" s="43" t="str">
        <f t="shared" si="4"/>
        <v/>
      </c>
      <c r="AI23" s="43" t="str">
        <f t="shared" si="5"/>
        <v/>
      </c>
      <c r="AJ23" s="43" t="str">
        <f t="shared" si="6"/>
        <v/>
      </c>
      <c r="AK23" s="43" t="str">
        <f t="shared" si="7"/>
        <v/>
      </c>
      <c r="AL23" s="43" t="str">
        <f t="shared" si="8"/>
        <v/>
      </c>
      <c r="AM23" s="43" t="str">
        <f t="shared" si="9"/>
        <v/>
      </c>
      <c r="AN23" s="43" t="str">
        <f t="shared" si="10"/>
        <v/>
      </c>
      <c r="AO23" s="43" t="str">
        <f t="shared" si="11"/>
        <v/>
      </c>
      <c r="AP23" s="9" t="str">
        <f t="shared" si="12"/>
        <v/>
      </c>
      <c r="AQ23" s="9" t="str">
        <f t="shared" si="13"/>
        <v/>
      </c>
      <c r="AR23" s="9" t="str">
        <f t="shared" si="14"/>
        <v/>
      </c>
    </row>
    <row r="24" spans="1:44" ht="24.95" customHeight="1">
      <c r="A24" s="1"/>
      <c r="B24" s="2"/>
      <c r="C24" s="3"/>
      <c r="D24" s="4"/>
      <c r="E24" s="141"/>
      <c r="F24" s="142"/>
      <c r="G24" s="142"/>
      <c r="H24" s="142"/>
      <c r="I24" s="142"/>
      <c r="J24" s="142"/>
      <c r="K24" s="142"/>
      <c r="L24" s="142"/>
      <c r="M24" s="143"/>
      <c r="N24" s="112" t="str">
        <f t="shared" si="0"/>
        <v/>
      </c>
      <c r="O24" s="113"/>
      <c r="P24" s="113"/>
      <c r="Q24" s="113"/>
      <c r="R24" s="113"/>
      <c r="S24" s="113"/>
      <c r="T24" s="113"/>
      <c r="U24" s="113"/>
      <c r="V24" s="114"/>
      <c r="W24" s="35"/>
      <c r="X24" s="87"/>
      <c r="Y24" s="22"/>
      <c r="AE24" s="43" t="str">
        <f t="shared" si="1"/>
        <v/>
      </c>
      <c r="AF24" s="43" t="str">
        <f t="shared" si="2"/>
        <v/>
      </c>
      <c r="AG24" s="43" t="str">
        <f t="shared" si="3"/>
        <v/>
      </c>
      <c r="AH24" s="43" t="str">
        <f t="shared" si="4"/>
        <v/>
      </c>
      <c r="AI24" s="43" t="str">
        <f t="shared" si="5"/>
        <v/>
      </c>
      <c r="AJ24" s="43" t="str">
        <f t="shared" si="6"/>
        <v/>
      </c>
      <c r="AK24" s="43" t="str">
        <f t="shared" si="7"/>
        <v/>
      </c>
      <c r="AL24" s="43" t="str">
        <f t="shared" si="8"/>
        <v/>
      </c>
      <c r="AM24" s="43" t="str">
        <f t="shared" si="9"/>
        <v/>
      </c>
      <c r="AN24" s="43" t="str">
        <f t="shared" si="10"/>
        <v/>
      </c>
      <c r="AO24" s="43" t="str">
        <f t="shared" si="11"/>
        <v/>
      </c>
      <c r="AP24" s="9" t="str">
        <f t="shared" si="12"/>
        <v/>
      </c>
      <c r="AQ24" s="9" t="str">
        <f t="shared" si="13"/>
        <v/>
      </c>
      <c r="AR24" s="9" t="str">
        <f t="shared" si="14"/>
        <v/>
      </c>
    </row>
    <row r="25" spans="1:44" ht="24.95" customHeight="1">
      <c r="A25" s="1"/>
      <c r="B25" s="2"/>
      <c r="C25" s="3"/>
      <c r="D25" s="4"/>
      <c r="E25" s="141"/>
      <c r="F25" s="142"/>
      <c r="G25" s="142"/>
      <c r="H25" s="142"/>
      <c r="I25" s="142"/>
      <c r="J25" s="142"/>
      <c r="K25" s="142"/>
      <c r="L25" s="142"/>
      <c r="M25" s="143"/>
      <c r="N25" s="112" t="str">
        <f t="shared" si="0"/>
        <v/>
      </c>
      <c r="O25" s="113"/>
      <c r="P25" s="113"/>
      <c r="Q25" s="113"/>
      <c r="R25" s="113"/>
      <c r="S25" s="113"/>
      <c r="T25" s="113"/>
      <c r="U25" s="113"/>
      <c r="V25" s="114"/>
      <c r="W25" s="35"/>
      <c r="X25" s="87"/>
      <c r="Y25" s="22"/>
      <c r="AE25" s="43" t="str">
        <f t="shared" si="1"/>
        <v/>
      </c>
      <c r="AF25" s="43" t="str">
        <f t="shared" si="2"/>
        <v/>
      </c>
      <c r="AG25" s="43" t="str">
        <f t="shared" si="3"/>
        <v/>
      </c>
      <c r="AH25" s="43" t="str">
        <f t="shared" si="4"/>
        <v/>
      </c>
      <c r="AI25" s="43" t="str">
        <f t="shared" si="5"/>
        <v/>
      </c>
      <c r="AJ25" s="43" t="str">
        <f t="shared" si="6"/>
        <v/>
      </c>
      <c r="AK25" s="43" t="str">
        <f t="shared" si="7"/>
        <v/>
      </c>
      <c r="AL25" s="43" t="str">
        <f t="shared" si="8"/>
        <v/>
      </c>
      <c r="AM25" s="43" t="str">
        <f t="shared" si="9"/>
        <v/>
      </c>
      <c r="AN25" s="43" t="str">
        <f t="shared" si="10"/>
        <v/>
      </c>
      <c r="AO25" s="43" t="str">
        <f t="shared" si="11"/>
        <v/>
      </c>
      <c r="AP25" s="9" t="str">
        <f t="shared" si="12"/>
        <v/>
      </c>
      <c r="AQ25" s="9" t="str">
        <f t="shared" si="13"/>
        <v/>
      </c>
      <c r="AR25" s="9" t="str">
        <f t="shared" si="14"/>
        <v/>
      </c>
    </row>
    <row r="26" spans="1:44" ht="24.95" customHeight="1">
      <c r="A26" s="1"/>
      <c r="B26" s="2"/>
      <c r="C26" s="3"/>
      <c r="D26" s="4"/>
      <c r="E26" s="141"/>
      <c r="F26" s="142"/>
      <c r="G26" s="142"/>
      <c r="H26" s="142"/>
      <c r="I26" s="142"/>
      <c r="J26" s="142"/>
      <c r="K26" s="142"/>
      <c r="L26" s="142"/>
      <c r="M26" s="143"/>
      <c r="N26" s="112" t="str">
        <f t="shared" si="0"/>
        <v/>
      </c>
      <c r="O26" s="113"/>
      <c r="P26" s="113"/>
      <c r="Q26" s="113"/>
      <c r="R26" s="113"/>
      <c r="S26" s="113"/>
      <c r="T26" s="113"/>
      <c r="U26" s="113"/>
      <c r="V26" s="114"/>
      <c r="W26" s="35"/>
      <c r="X26" s="87"/>
      <c r="Y26" s="22"/>
      <c r="AE26" s="43" t="str">
        <f t="shared" si="1"/>
        <v/>
      </c>
      <c r="AF26" s="43" t="str">
        <f t="shared" si="2"/>
        <v/>
      </c>
      <c r="AG26" s="43" t="str">
        <f t="shared" si="3"/>
        <v/>
      </c>
      <c r="AH26" s="43" t="str">
        <f t="shared" si="4"/>
        <v/>
      </c>
      <c r="AI26" s="43" t="str">
        <f t="shared" si="5"/>
        <v/>
      </c>
      <c r="AJ26" s="43" t="str">
        <f t="shared" si="6"/>
        <v/>
      </c>
      <c r="AK26" s="43" t="str">
        <f t="shared" si="7"/>
        <v/>
      </c>
      <c r="AL26" s="43" t="str">
        <f t="shared" si="8"/>
        <v/>
      </c>
      <c r="AM26" s="43" t="str">
        <f t="shared" si="9"/>
        <v/>
      </c>
      <c r="AN26" s="43" t="str">
        <f t="shared" si="10"/>
        <v/>
      </c>
      <c r="AO26" s="43" t="str">
        <f t="shared" si="11"/>
        <v/>
      </c>
      <c r="AP26" s="9" t="str">
        <f t="shared" si="12"/>
        <v/>
      </c>
      <c r="AQ26" s="9" t="str">
        <f t="shared" si="13"/>
        <v/>
      </c>
      <c r="AR26" s="9" t="str">
        <f t="shared" si="14"/>
        <v/>
      </c>
    </row>
    <row r="27" spans="1:44" ht="24.95" customHeight="1">
      <c r="A27" s="1"/>
      <c r="B27" s="2"/>
      <c r="C27" s="3"/>
      <c r="D27" s="4"/>
      <c r="E27" s="141"/>
      <c r="F27" s="142"/>
      <c r="G27" s="142"/>
      <c r="H27" s="142"/>
      <c r="I27" s="142"/>
      <c r="J27" s="142"/>
      <c r="K27" s="142"/>
      <c r="L27" s="142"/>
      <c r="M27" s="143"/>
      <c r="N27" s="112" t="str">
        <f t="shared" si="0"/>
        <v/>
      </c>
      <c r="O27" s="113"/>
      <c r="P27" s="113"/>
      <c r="Q27" s="113"/>
      <c r="R27" s="113"/>
      <c r="S27" s="113"/>
      <c r="T27" s="113"/>
      <c r="U27" s="113"/>
      <c r="V27" s="114"/>
      <c r="W27" s="35"/>
      <c r="X27" s="87"/>
      <c r="Y27" s="22"/>
      <c r="AE27" s="43" t="str">
        <f t="shared" si="1"/>
        <v/>
      </c>
      <c r="AF27" s="43" t="str">
        <f t="shared" si="2"/>
        <v/>
      </c>
      <c r="AG27" s="43" t="str">
        <f t="shared" si="3"/>
        <v/>
      </c>
      <c r="AH27" s="43" t="str">
        <f t="shared" si="4"/>
        <v/>
      </c>
      <c r="AI27" s="43" t="str">
        <f t="shared" si="5"/>
        <v/>
      </c>
      <c r="AJ27" s="43" t="str">
        <f t="shared" si="6"/>
        <v/>
      </c>
      <c r="AK27" s="43" t="str">
        <f t="shared" si="7"/>
        <v/>
      </c>
      <c r="AL27" s="43" t="str">
        <f t="shared" si="8"/>
        <v/>
      </c>
      <c r="AM27" s="43" t="str">
        <f t="shared" si="9"/>
        <v/>
      </c>
      <c r="AN27" s="43" t="str">
        <f t="shared" si="10"/>
        <v/>
      </c>
      <c r="AO27" s="43" t="str">
        <f t="shared" si="11"/>
        <v/>
      </c>
      <c r="AP27" s="9" t="str">
        <f t="shared" si="12"/>
        <v/>
      </c>
      <c r="AQ27" s="9" t="str">
        <f t="shared" si="13"/>
        <v/>
      </c>
      <c r="AR27" s="9" t="str">
        <f t="shared" si="14"/>
        <v/>
      </c>
    </row>
    <row r="28" spans="1:44" ht="24.95" customHeight="1">
      <c r="A28" s="1"/>
      <c r="B28" s="2"/>
      <c r="C28" s="3"/>
      <c r="D28" s="4"/>
      <c r="E28" s="141"/>
      <c r="F28" s="142"/>
      <c r="G28" s="142"/>
      <c r="H28" s="142"/>
      <c r="I28" s="142"/>
      <c r="J28" s="142"/>
      <c r="K28" s="142"/>
      <c r="L28" s="142"/>
      <c r="M28" s="143"/>
      <c r="N28" s="112" t="str">
        <f t="shared" si="0"/>
        <v/>
      </c>
      <c r="O28" s="113"/>
      <c r="P28" s="113"/>
      <c r="Q28" s="113"/>
      <c r="R28" s="113"/>
      <c r="S28" s="113"/>
      <c r="T28" s="113"/>
      <c r="U28" s="113"/>
      <c r="V28" s="114"/>
      <c r="W28" s="35"/>
      <c r="X28" s="87"/>
      <c r="Y28" s="22"/>
      <c r="AE28" s="43" t="str">
        <f t="shared" si="1"/>
        <v/>
      </c>
      <c r="AF28" s="43" t="str">
        <f t="shared" si="2"/>
        <v/>
      </c>
      <c r="AG28" s="43" t="str">
        <f t="shared" si="3"/>
        <v/>
      </c>
      <c r="AH28" s="43" t="str">
        <f t="shared" si="4"/>
        <v/>
      </c>
      <c r="AI28" s="43" t="str">
        <f t="shared" si="5"/>
        <v/>
      </c>
      <c r="AJ28" s="43" t="str">
        <f t="shared" si="6"/>
        <v/>
      </c>
      <c r="AK28" s="43" t="str">
        <f t="shared" si="7"/>
        <v/>
      </c>
      <c r="AL28" s="43" t="str">
        <f t="shared" si="8"/>
        <v/>
      </c>
      <c r="AM28" s="43" t="str">
        <f t="shared" si="9"/>
        <v/>
      </c>
      <c r="AN28" s="43" t="str">
        <f t="shared" si="10"/>
        <v/>
      </c>
      <c r="AO28" s="43" t="str">
        <f t="shared" si="11"/>
        <v/>
      </c>
      <c r="AP28" s="9" t="str">
        <f t="shared" si="12"/>
        <v/>
      </c>
      <c r="AQ28" s="9" t="str">
        <f t="shared" si="13"/>
        <v/>
      </c>
      <c r="AR28" s="9" t="str">
        <f t="shared" si="14"/>
        <v/>
      </c>
    </row>
    <row r="29" spans="1:44" ht="24.95" customHeight="1">
      <c r="A29" s="1"/>
      <c r="B29" s="2"/>
      <c r="C29" s="3"/>
      <c r="D29" s="4"/>
      <c r="E29" s="141"/>
      <c r="F29" s="142"/>
      <c r="G29" s="142"/>
      <c r="H29" s="142"/>
      <c r="I29" s="142"/>
      <c r="J29" s="142"/>
      <c r="K29" s="142"/>
      <c r="L29" s="142"/>
      <c r="M29" s="143"/>
      <c r="N29" s="112" t="str">
        <f t="shared" si="0"/>
        <v/>
      </c>
      <c r="O29" s="113"/>
      <c r="P29" s="113"/>
      <c r="Q29" s="113"/>
      <c r="R29" s="113"/>
      <c r="S29" s="113"/>
      <c r="T29" s="113"/>
      <c r="U29" s="113"/>
      <c r="V29" s="114"/>
      <c r="W29" s="35"/>
      <c r="X29" s="87"/>
      <c r="Y29" s="22"/>
      <c r="AE29" s="43" t="str">
        <f t="shared" si="1"/>
        <v/>
      </c>
      <c r="AF29" s="43" t="str">
        <f t="shared" si="2"/>
        <v/>
      </c>
      <c r="AG29" s="43" t="str">
        <f t="shared" si="3"/>
        <v/>
      </c>
      <c r="AH29" s="43" t="str">
        <f t="shared" si="4"/>
        <v/>
      </c>
      <c r="AI29" s="43" t="str">
        <f t="shared" si="5"/>
        <v/>
      </c>
      <c r="AJ29" s="43" t="str">
        <f t="shared" si="6"/>
        <v/>
      </c>
      <c r="AK29" s="43" t="str">
        <f t="shared" si="7"/>
        <v/>
      </c>
      <c r="AL29" s="43" t="str">
        <f t="shared" si="8"/>
        <v/>
      </c>
      <c r="AM29" s="43" t="str">
        <f t="shared" si="9"/>
        <v/>
      </c>
      <c r="AN29" s="43" t="str">
        <f t="shared" si="10"/>
        <v/>
      </c>
      <c r="AO29" s="43" t="str">
        <f t="shared" si="11"/>
        <v/>
      </c>
      <c r="AP29" s="9" t="str">
        <f t="shared" si="12"/>
        <v/>
      </c>
      <c r="AQ29" s="9" t="str">
        <f t="shared" si="13"/>
        <v/>
      </c>
      <c r="AR29" s="9" t="str">
        <f t="shared" si="14"/>
        <v/>
      </c>
    </row>
    <row r="30" spans="1:44" ht="24.95" customHeight="1">
      <c r="A30" s="1"/>
      <c r="B30" s="2"/>
      <c r="C30" s="3"/>
      <c r="D30" s="4"/>
      <c r="E30" s="141"/>
      <c r="F30" s="142"/>
      <c r="G30" s="142"/>
      <c r="H30" s="142"/>
      <c r="I30" s="142"/>
      <c r="J30" s="142"/>
      <c r="K30" s="142"/>
      <c r="L30" s="142"/>
      <c r="M30" s="143"/>
      <c r="N30" s="112" t="str">
        <f t="shared" si="0"/>
        <v/>
      </c>
      <c r="O30" s="113"/>
      <c r="P30" s="113"/>
      <c r="Q30" s="113"/>
      <c r="R30" s="113"/>
      <c r="S30" s="113"/>
      <c r="T30" s="113"/>
      <c r="U30" s="113"/>
      <c r="V30" s="114"/>
      <c r="W30" s="35"/>
      <c r="X30" s="87"/>
      <c r="Y30" s="22"/>
      <c r="AE30" s="43" t="str">
        <f t="shared" si="1"/>
        <v/>
      </c>
      <c r="AF30" s="43" t="str">
        <f t="shared" si="2"/>
        <v/>
      </c>
      <c r="AG30" s="43" t="str">
        <f t="shared" si="3"/>
        <v/>
      </c>
      <c r="AH30" s="43" t="str">
        <f t="shared" si="4"/>
        <v/>
      </c>
      <c r="AI30" s="43" t="str">
        <f t="shared" si="5"/>
        <v/>
      </c>
      <c r="AJ30" s="43" t="str">
        <f t="shared" si="6"/>
        <v/>
      </c>
      <c r="AK30" s="43" t="str">
        <f t="shared" si="7"/>
        <v/>
      </c>
      <c r="AL30" s="43" t="str">
        <f t="shared" si="8"/>
        <v/>
      </c>
      <c r="AM30" s="43" t="str">
        <f t="shared" si="9"/>
        <v/>
      </c>
      <c r="AN30" s="43" t="str">
        <f t="shared" si="10"/>
        <v/>
      </c>
      <c r="AO30" s="43" t="str">
        <f t="shared" si="11"/>
        <v/>
      </c>
      <c r="AP30" s="9" t="str">
        <f t="shared" si="12"/>
        <v/>
      </c>
      <c r="AQ30" s="9" t="str">
        <f t="shared" si="13"/>
        <v/>
      </c>
      <c r="AR30" s="9" t="str">
        <f t="shared" si="14"/>
        <v/>
      </c>
    </row>
    <row r="31" spans="1:44" ht="24.95" customHeight="1">
      <c r="A31" s="1"/>
      <c r="B31" s="2"/>
      <c r="C31" s="3"/>
      <c r="D31" s="4"/>
      <c r="E31" s="141"/>
      <c r="F31" s="142"/>
      <c r="G31" s="142"/>
      <c r="H31" s="142"/>
      <c r="I31" s="142"/>
      <c r="J31" s="142"/>
      <c r="K31" s="142"/>
      <c r="L31" s="142"/>
      <c r="M31" s="143"/>
      <c r="N31" s="112" t="str">
        <f t="shared" si="0"/>
        <v/>
      </c>
      <c r="O31" s="113"/>
      <c r="P31" s="113"/>
      <c r="Q31" s="113"/>
      <c r="R31" s="113"/>
      <c r="S31" s="113"/>
      <c r="T31" s="113"/>
      <c r="U31" s="113"/>
      <c r="V31" s="114"/>
      <c r="W31" s="35"/>
      <c r="X31" s="87"/>
      <c r="Y31" s="22"/>
      <c r="AE31" s="43" t="str">
        <f t="shared" si="1"/>
        <v/>
      </c>
      <c r="AF31" s="43" t="str">
        <f t="shared" si="2"/>
        <v/>
      </c>
      <c r="AG31" s="43" t="str">
        <f t="shared" si="3"/>
        <v/>
      </c>
      <c r="AH31" s="43" t="str">
        <f t="shared" si="4"/>
        <v/>
      </c>
      <c r="AI31" s="43" t="str">
        <f t="shared" si="5"/>
        <v/>
      </c>
      <c r="AJ31" s="43" t="str">
        <f t="shared" si="6"/>
        <v/>
      </c>
      <c r="AK31" s="43" t="str">
        <f t="shared" si="7"/>
        <v/>
      </c>
      <c r="AL31" s="43" t="str">
        <f t="shared" si="8"/>
        <v/>
      </c>
      <c r="AM31" s="43" t="str">
        <f t="shared" si="9"/>
        <v/>
      </c>
      <c r="AN31" s="43" t="str">
        <f t="shared" si="10"/>
        <v/>
      </c>
      <c r="AO31" s="43" t="str">
        <f t="shared" si="11"/>
        <v/>
      </c>
      <c r="AP31" s="9" t="str">
        <f t="shared" si="12"/>
        <v/>
      </c>
      <c r="AQ31" s="9" t="str">
        <f t="shared" si="13"/>
        <v/>
      </c>
      <c r="AR31" s="9" t="str">
        <f t="shared" si="14"/>
        <v/>
      </c>
    </row>
    <row r="32" spans="1:44" ht="24.95" customHeight="1">
      <c r="A32" s="1"/>
      <c r="B32" s="2"/>
      <c r="C32" s="3"/>
      <c r="D32" s="4"/>
      <c r="E32" s="141"/>
      <c r="F32" s="142"/>
      <c r="G32" s="142"/>
      <c r="H32" s="142"/>
      <c r="I32" s="142"/>
      <c r="J32" s="142"/>
      <c r="K32" s="142"/>
      <c r="L32" s="142"/>
      <c r="M32" s="143"/>
      <c r="N32" s="112" t="str">
        <f t="shared" si="0"/>
        <v/>
      </c>
      <c r="O32" s="113"/>
      <c r="P32" s="113"/>
      <c r="Q32" s="113"/>
      <c r="R32" s="113"/>
      <c r="S32" s="113"/>
      <c r="T32" s="113"/>
      <c r="U32" s="113"/>
      <c r="V32" s="114"/>
      <c r="W32" s="35"/>
      <c r="X32" s="87"/>
      <c r="Y32" s="22"/>
      <c r="AE32" s="43" t="str">
        <f t="shared" si="1"/>
        <v/>
      </c>
      <c r="AF32" s="43" t="str">
        <f t="shared" si="2"/>
        <v/>
      </c>
      <c r="AG32" s="43" t="str">
        <f t="shared" si="3"/>
        <v/>
      </c>
      <c r="AH32" s="43" t="str">
        <f t="shared" si="4"/>
        <v/>
      </c>
      <c r="AI32" s="43" t="str">
        <f t="shared" si="5"/>
        <v/>
      </c>
      <c r="AJ32" s="43" t="str">
        <f t="shared" si="6"/>
        <v/>
      </c>
      <c r="AK32" s="43" t="str">
        <f t="shared" si="7"/>
        <v/>
      </c>
      <c r="AL32" s="43" t="str">
        <f t="shared" si="8"/>
        <v/>
      </c>
      <c r="AM32" s="43" t="str">
        <f t="shared" si="9"/>
        <v/>
      </c>
      <c r="AN32" s="43" t="str">
        <f t="shared" si="10"/>
        <v/>
      </c>
      <c r="AO32" s="43" t="str">
        <f t="shared" si="11"/>
        <v/>
      </c>
      <c r="AP32" s="9" t="str">
        <f t="shared" si="12"/>
        <v/>
      </c>
      <c r="AQ32" s="9" t="str">
        <f t="shared" si="13"/>
        <v/>
      </c>
      <c r="AR32" s="9" t="str">
        <f t="shared" si="14"/>
        <v/>
      </c>
    </row>
    <row r="33" spans="1:44" ht="24.95" customHeight="1">
      <c r="A33" s="1"/>
      <c r="B33" s="2"/>
      <c r="C33" s="3"/>
      <c r="D33" s="4"/>
      <c r="E33" s="141"/>
      <c r="F33" s="142"/>
      <c r="G33" s="142"/>
      <c r="H33" s="142"/>
      <c r="I33" s="142"/>
      <c r="J33" s="142"/>
      <c r="K33" s="142"/>
      <c r="L33" s="142"/>
      <c r="M33" s="143"/>
      <c r="N33" s="112" t="str">
        <f t="shared" si="0"/>
        <v/>
      </c>
      <c r="O33" s="113"/>
      <c r="P33" s="113"/>
      <c r="Q33" s="113"/>
      <c r="R33" s="113"/>
      <c r="S33" s="113"/>
      <c r="T33" s="113"/>
      <c r="U33" s="113"/>
      <c r="V33" s="114"/>
      <c r="W33" s="35"/>
      <c r="X33" s="87"/>
      <c r="Y33" s="22"/>
      <c r="AE33" s="43" t="str">
        <f t="shared" si="1"/>
        <v/>
      </c>
      <c r="AF33" s="43" t="str">
        <f t="shared" si="2"/>
        <v/>
      </c>
      <c r="AG33" s="43" t="str">
        <f t="shared" si="3"/>
        <v/>
      </c>
      <c r="AH33" s="43" t="str">
        <f t="shared" si="4"/>
        <v/>
      </c>
      <c r="AI33" s="43" t="str">
        <f t="shared" si="5"/>
        <v/>
      </c>
      <c r="AJ33" s="43" t="str">
        <f t="shared" si="6"/>
        <v/>
      </c>
      <c r="AK33" s="43" t="str">
        <f t="shared" si="7"/>
        <v/>
      </c>
      <c r="AL33" s="43" t="str">
        <f t="shared" si="8"/>
        <v/>
      </c>
      <c r="AM33" s="43" t="str">
        <f t="shared" si="9"/>
        <v/>
      </c>
      <c r="AN33" s="43" t="str">
        <f t="shared" si="10"/>
        <v/>
      </c>
      <c r="AO33" s="43" t="str">
        <f t="shared" si="11"/>
        <v/>
      </c>
      <c r="AP33" s="9" t="str">
        <f t="shared" si="12"/>
        <v/>
      </c>
      <c r="AQ33" s="9" t="str">
        <f t="shared" si="13"/>
        <v/>
      </c>
      <c r="AR33" s="9" t="str">
        <f t="shared" si="14"/>
        <v/>
      </c>
    </row>
    <row r="34" spans="1:44" ht="24.95" customHeight="1">
      <c r="A34" s="1"/>
      <c r="B34" s="2"/>
      <c r="C34" s="3"/>
      <c r="D34" s="4"/>
      <c r="E34" s="141"/>
      <c r="F34" s="142"/>
      <c r="G34" s="142"/>
      <c r="H34" s="142"/>
      <c r="I34" s="142"/>
      <c r="J34" s="142"/>
      <c r="K34" s="142"/>
      <c r="L34" s="142"/>
      <c r="M34" s="143"/>
      <c r="N34" s="112" t="str">
        <f t="shared" si="0"/>
        <v/>
      </c>
      <c r="O34" s="113"/>
      <c r="P34" s="113"/>
      <c r="Q34" s="113"/>
      <c r="R34" s="113"/>
      <c r="S34" s="113"/>
      <c r="T34" s="113"/>
      <c r="U34" s="113"/>
      <c r="V34" s="114"/>
      <c r="W34" s="35"/>
      <c r="X34" s="87"/>
      <c r="Y34" s="22"/>
      <c r="AE34" s="43" t="str">
        <f t="shared" si="1"/>
        <v/>
      </c>
      <c r="AF34" s="43" t="str">
        <f t="shared" si="2"/>
        <v/>
      </c>
      <c r="AG34" s="43" t="str">
        <f t="shared" si="3"/>
        <v/>
      </c>
      <c r="AH34" s="43" t="str">
        <f t="shared" si="4"/>
        <v/>
      </c>
      <c r="AI34" s="43" t="str">
        <f t="shared" si="5"/>
        <v/>
      </c>
      <c r="AJ34" s="43" t="str">
        <f t="shared" si="6"/>
        <v/>
      </c>
      <c r="AK34" s="43" t="str">
        <f t="shared" si="7"/>
        <v/>
      </c>
      <c r="AL34" s="43" t="str">
        <f t="shared" si="8"/>
        <v/>
      </c>
      <c r="AM34" s="43" t="str">
        <f t="shared" si="9"/>
        <v/>
      </c>
      <c r="AN34" s="43" t="str">
        <f t="shared" si="10"/>
        <v/>
      </c>
      <c r="AO34" s="43" t="str">
        <f t="shared" si="11"/>
        <v/>
      </c>
      <c r="AP34" s="9" t="str">
        <f t="shared" si="12"/>
        <v/>
      </c>
      <c r="AQ34" s="9" t="str">
        <f t="shared" si="13"/>
        <v/>
      </c>
      <c r="AR34" s="9" t="str">
        <f t="shared" si="14"/>
        <v/>
      </c>
    </row>
    <row r="35" spans="1:44" ht="24.95" customHeight="1" thickBot="1">
      <c r="A35" s="29"/>
      <c r="B35" s="30"/>
      <c r="C35" s="31"/>
      <c r="D35" s="32"/>
      <c r="E35" s="141"/>
      <c r="F35" s="142"/>
      <c r="G35" s="142"/>
      <c r="H35" s="142"/>
      <c r="I35" s="142"/>
      <c r="J35" s="142"/>
      <c r="K35" s="142"/>
      <c r="L35" s="142"/>
      <c r="M35" s="143"/>
      <c r="N35" s="118" t="str">
        <f t="shared" si="0"/>
        <v/>
      </c>
      <c r="O35" s="119"/>
      <c r="P35" s="119"/>
      <c r="Q35" s="119"/>
      <c r="R35" s="119"/>
      <c r="S35" s="119"/>
      <c r="T35" s="119"/>
      <c r="U35" s="119"/>
      <c r="V35" s="120"/>
      <c r="W35" s="35"/>
      <c r="X35" s="87"/>
      <c r="Y35" s="27"/>
      <c r="AE35" s="43" t="str">
        <f t="shared" si="1"/>
        <v/>
      </c>
      <c r="AF35" s="43" t="str">
        <f t="shared" si="2"/>
        <v/>
      </c>
      <c r="AG35" s="43" t="str">
        <f t="shared" si="3"/>
        <v/>
      </c>
      <c r="AH35" s="43" t="str">
        <f t="shared" si="4"/>
        <v/>
      </c>
      <c r="AI35" s="43" t="str">
        <f t="shared" si="5"/>
        <v/>
      </c>
      <c r="AJ35" s="43" t="str">
        <f t="shared" si="6"/>
        <v/>
      </c>
      <c r="AK35" s="43" t="str">
        <f t="shared" si="7"/>
        <v/>
      </c>
      <c r="AL35" s="43" t="str">
        <f t="shared" si="8"/>
        <v/>
      </c>
      <c r="AM35" s="43" t="str">
        <f t="shared" si="9"/>
        <v/>
      </c>
      <c r="AN35" s="43" t="str">
        <f t="shared" si="10"/>
        <v/>
      </c>
      <c r="AO35" s="43" t="str">
        <f t="shared" si="11"/>
        <v/>
      </c>
      <c r="AP35" s="9" t="str">
        <f t="shared" si="12"/>
        <v/>
      </c>
      <c r="AQ35" s="9" t="str">
        <f t="shared" si="13"/>
        <v/>
      </c>
      <c r="AR35" s="9" t="str">
        <f t="shared" si="14"/>
        <v/>
      </c>
    </row>
    <row r="36" spans="1:44" ht="24.95" customHeight="1" thickBot="1">
      <c r="A36" s="161" t="s">
        <v>35</v>
      </c>
      <c r="B36" s="162"/>
      <c r="C36" s="162"/>
      <c r="D36" s="162"/>
      <c r="E36" s="162"/>
      <c r="F36" s="162"/>
      <c r="G36" s="162"/>
      <c r="H36" s="162"/>
      <c r="I36" s="162"/>
      <c r="J36" s="162"/>
      <c r="K36" s="162"/>
      <c r="L36" s="162"/>
      <c r="M36" s="162"/>
      <c r="N36" s="121">
        <f>AF36+AM36</f>
        <v>0</v>
      </c>
      <c r="O36" s="122"/>
      <c r="P36" s="122"/>
      <c r="Q36" s="122"/>
      <c r="R36" s="122"/>
      <c r="S36" s="122"/>
      <c r="T36" s="122"/>
      <c r="U36" s="122"/>
      <c r="V36" s="123"/>
      <c r="W36" s="156">
        <f>AI36+AP36</f>
        <v>0</v>
      </c>
      <c r="X36" s="157"/>
      <c r="Y36" s="158"/>
      <c r="AD36" s="9" t="s">
        <v>23</v>
      </c>
      <c r="AE36" s="44">
        <f t="shared" ref="AE36:AR36" si="15">SUM(AE10:AE35)</f>
        <v>0</v>
      </c>
      <c r="AF36" s="44">
        <f t="shared" si="15"/>
        <v>0</v>
      </c>
      <c r="AG36" s="44">
        <f t="shared" si="15"/>
        <v>0</v>
      </c>
      <c r="AH36" s="44">
        <f t="shared" si="15"/>
        <v>0</v>
      </c>
      <c r="AI36" s="44">
        <f t="shared" si="15"/>
        <v>0</v>
      </c>
      <c r="AJ36" s="44">
        <f t="shared" si="15"/>
        <v>0</v>
      </c>
      <c r="AK36" s="44">
        <f t="shared" si="15"/>
        <v>0</v>
      </c>
      <c r="AL36" s="44">
        <f t="shared" si="15"/>
        <v>0</v>
      </c>
      <c r="AM36" s="44">
        <f t="shared" si="15"/>
        <v>0</v>
      </c>
      <c r="AN36" s="44">
        <f t="shared" si="15"/>
        <v>0</v>
      </c>
      <c r="AO36" s="44">
        <f t="shared" si="15"/>
        <v>0</v>
      </c>
      <c r="AP36" s="44">
        <f t="shared" si="15"/>
        <v>0</v>
      </c>
      <c r="AQ36" s="44">
        <f t="shared" si="15"/>
        <v>0</v>
      </c>
      <c r="AR36" s="44">
        <f t="shared" si="15"/>
        <v>0</v>
      </c>
    </row>
    <row r="37" spans="1:44" ht="24.95" customHeight="1" thickBot="1">
      <c r="A37" s="161" t="s">
        <v>40</v>
      </c>
      <c r="B37" s="162"/>
      <c r="C37" s="162"/>
      <c r="D37" s="162"/>
      <c r="E37" s="162"/>
      <c r="F37" s="162"/>
      <c r="G37" s="162"/>
      <c r="H37" s="162"/>
      <c r="I37" s="162"/>
      <c r="J37" s="162"/>
      <c r="K37" s="162"/>
      <c r="L37" s="162"/>
      <c r="M37" s="162"/>
      <c r="N37" s="124">
        <f>AG36+AN36</f>
        <v>0</v>
      </c>
      <c r="O37" s="125"/>
      <c r="P37" s="125"/>
      <c r="Q37" s="125"/>
      <c r="R37" s="125"/>
      <c r="S37" s="125"/>
      <c r="T37" s="125"/>
      <c r="U37" s="125"/>
      <c r="V37" s="126"/>
      <c r="W37" s="156">
        <f>AJ36+AQ36</f>
        <v>0</v>
      </c>
      <c r="X37" s="157"/>
      <c r="Y37" s="158"/>
    </row>
    <row r="38" spans="1:44" ht="24.95" customHeight="1" thickBot="1">
      <c r="A38" s="161" t="s">
        <v>73</v>
      </c>
      <c r="B38" s="162"/>
      <c r="C38" s="162"/>
      <c r="D38" s="162"/>
      <c r="E38" s="162"/>
      <c r="F38" s="162"/>
      <c r="G38" s="162"/>
      <c r="H38" s="162"/>
      <c r="I38" s="162"/>
      <c r="J38" s="162"/>
      <c r="K38" s="162"/>
      <c r="L38" s="162"/>
      <c r="M38" s="162"/>
      <c r="N38" s="124">
        <f>AH36+AO36</f>
        <v>0</v>
      </c>
      <c r="O38" s="125"/>
      <c r="P38" s="125"/>
      <c r="Q38" s="125"/>
      <c r="R38" s="125"/>
      <c r="S38" s="125"/>
      <c r="T38" s="125"/>
      <c r="U38" s="125"/>
      <c r="V38" s="126"/>
      <c r="W38" s="156">
        <f>AK36+AR36</f>
        <v>0</v>
      </c>
      <c r="X38" s="157"/>
      <c r="Y38" s="158"/>
    </row>
    <row r="39" spans="1:44" ht="24.95" customHeight="1" thickTop="1" thickBot="1">
      <c r="A39" s="163" t="s">
        <v>41</v>
      </c>
      <c r="B39" s="164"/>
      <c r="C39" s="164"/>
      <c r="D39" s="164"/>
      <c r="E39" s="164"/>
      <c r="F39" s="164"/>
      <c r="G39" s="164"/>
      <c r="H39" s="164"/>
      <c r="I39" s="164"/>
      <c r="J39" s="164"/>
      <c r="K39" s="164"/>
      <c r="L39" s="164"/>
      <c r="M39" s="164"/>
      <c r="N39" s="127">
        <f>N36+N37+N38</f>
        <v>0</v>
      </c>
      <c r="O39" s="128"/>
      <c r="P39" s="128"/>
      <c r="Q39" s="128"/>
      <c r="R39" s="128"/>
      <c r="S39" s="128"/>
      <c r="T39" s="128"/>
      <c r="U39" s="128"/>
      <c r="V39" s="129"/>
      <c r="W39" s="159">
        <f>W36+W37+W38</f>
        <v>0</v>
      </c>
      <c r="X39" s="159"/>
      <c r="Y39" s="160"/>
    </row>
    <row r="40" spans="1:44" ht="12" customHeight="1">
      <c r="A40" s="36"/>
      <c r="B40" s="36"/>
      <c r="C40" s="36"/>
      <c r="D40" s="36"/>
      <c r="E40" s="36"/>
      <c r="F40" s="36"/>
      <c r="G40" s="36"/>
      <c r="H40" s="36"/>
      <c r="I40" s="36"/>
      <c r="J40" s="36"/>
      <c r="K40" s="36"/>
      <c r="L40" s="36"/>
      <c r="M40" s="36"/>
      <c r="N40" s="37"/>
      <c r="O40" s="37"/>
      <c r="P40" s="37"/>
      <c r="Q40" s="37"/>
      <c r="R40" s="37"/>
      <c r="S40" s="37"/>
      <c r="T40" s="37"/>
      <c r="U40" s="37"/>
      <c r="V40" s="37"/>
      <c r="W40" s="38"/>
      <c r="X40" s="38"/>
      <c r="Y40" s="28"/>
      <c r="Z40" s="28"/>
    </row>
    <row r="41" spans="1:44" ht="23.1" customHeight="1">
      <c r="A41" s="24"/>
      <c r="B41" s="24"/>
      <c r="C41" s="25"/>
      <c r="D41" s="24"/>
      <c r="E41" s="24"/>
      <c r="F41" s="24"/>
      <c r="G41" s="24"/>
      <c r="H41" s="24"/>
      <c r="I41" s="24"/>
      <c r="J41" s="24"/>
      <c r="K41" s="39"/>
      <c r="L41" s="39"/>
      <c r="M41" s="39"/>
      <c r="N41" s="40"/>
      <c r="O41" s="40"/>
      <c r="P41" s="40"/>
      <c r="Q41" s="40"/>
      <c r="R41" s="40"/>
      <c r="S41" s="40"/>
      <c r="T41" s="40"/>
      <c r="U41" s="40"/>
      <c r="V41" s="41"/>
      <c r="W41" s="42"/>
      <c r="X41" s="42"/>
      <c r="Y41" s="11"/>
    </row>
    <row r="42" spans="1:44" ht="17.25">
      <c r="A42" s="147" t="s">
        <v>7</v>
      </c>
      <c r="B42" s="148"/>
      <c r="C42" s="148"/>
      <c r="D42" s="148"/>
      <c r="E42" s="148"/>
      <c r="F42" s="148"/>
      <c r="G42" s="148"/>
      <c r="H42" s="148"/>
      <c r="I42" s="148"/>
      <c r="J42" s="148"/>
      <c r="K42" s="148"/>
      <c r="L42" s="148"/>
      <c r="M42" s="149"/>
      <c r="N42" s="115"/>
      <c r="O42" s="116"/>
      <c r="P42" s="116"/>
      <c r="Q42" s="116"/>
      <c r="R42" s="116"/>
      <c r="S42" s="116"/>
      <c r="T42" s="116"/>
      <c r="U42" s="116"/>
      <c r="V42" s="117"/>
      <c r="W42" s="33"/>
      <c r="X42" s="33"/>
      <c r="Y42" s="23"/>
    </row>
    <row r="43" spans="1:44">
      <c r="A43" s="133" t="s">
        <v>13</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row>
  </sheetData>
  <sheetProtection sheet="1" objects="1" scenarios="1"/>
  <mergeCells count="74">
    <mergeCell ref="A37:M37"/>
    <mergeCell ref="N37:V37"/>
    <mergeCell ref="W37:Y37"/>
    <mergeCell ref="Y4:Y5"/>
    <mergeCell ref="W36:Y36"/>
    <mergeCell ref="N9:V9"/>
    <mergeCell ref="E29:M29"/>
    <mergeCell ref="E30:M30"/>
    <mergeCell ref="E23:M23"/>
    <mergeCell ref="E24:M24"/>
    <mergeCell ref="W38:Y38"/>
    <mergeCell ref="W39:Y39"/>
    <mergeCell ref="E27:M27"/>
    <mergeCell ref="A38:M38"/>
    <mergeCell ref="A36:M36"/>
    <mergeCell ref="E31:M31"/>
    <mergeCell ref="E32:M32"/>
    <mergeCell ref="E33:M33"/>
    <mergeCell ref="A39:M39"/>
    <mergeCell ref="E28:M28"/>
    <mergeCell ref="E25:M25"/>
    <mergeCell ref="E26:M26"/>
    <mergeCell ref="E19:M19"/>
    <mergeCell ref="E20:M20"/>
    <mergeCell ref="E21:M21"/>
    <mergeCell ref="E22:M22"/>
    <mergeCell ref="A42:M42"/>
    <mergeCell ref="E10:M10"/>
    <mergeCell ref="E11:M11"/>
    <mergeCell ref="E12:M12"/>
    <mergeCell ref="E13:M13"/>
    <mergeCell ref="E14:M14"/>
    <mergeCell ref="E15:M15"/>
    <mergeCell ref="E16:M16"/>
    <mergeCell ref="E17:M17"/>
    <mergeCell ref="E18:M18"/>
    <mergeCell ref="A43:Y43"/>
    <mergeCell ref="N7:Y7"/>
    <mergeCell ref="A7:D7"/>
    <mergeCell ref="E9:M9"/>
    <mergeCell ref="E34:M34"/>
    <mergeCell ref="E35:M35"/>
    <mergeCell ref="N10:V10"/>
    <mergeCell ref="N11:V11"/>
    <mergeCell ref="N14:V14"/>
    <mergeCell ref="N15:V15"/>
    <mergeCell ref="A1:Y1"/>
    <mergeCell ref="A4:B5"/>
    <mergeCell ref="N12:V12"/>
    <mergeCell ref="N13:V13"/>
    <mergeCell ref="N16:V16"/>
    <mergeCell ref="N17:V17"/>
    <mergeCell ref="N18:V18"/>
    <mergeCell ref="N19:V19"/>
    <mergeCell ref="N32:V32"/>
    <mergeCell ref="N33:V33"/>
    <mergeCell ref="N20:V20"/>
    <mergeCell ref="N22:V22"/>
    <mergeCell ref="N23:V23"/>
    <mergeCell ref="N24:V24"/>
    <mergeCell ref="N21:V21"/>
    <mergeCell ref="N28:V28"/>
    <mergeCell ref="N42:V42"/>
    <mergeCell ref="N34:V34"/>
    <mergeCell ref="N35:V35"/>
    <mergeCell ref="N36:V36"/>
    <mergeCell ref="N38:V38"/>
    <mergeCell ref="N39:V39"/>
    <mergeCell ref="N29:V29"/>
    <mergeCell ref="N25:V25"/>
    <mergeCell ref="N26:V26"/>
    <mergeCell ref="N27:V27"/>
    <mergeCell ref="N30:V30"/>
    <mergeCell ref="N31:V31"/>
  </mergeCells>
  <phoneticPr fontId="2"/>
  <conditionalFormatting sqref="N41:V41 T2:Y3 S2:S4 Y4:Y5">
    <cfRule type="cellIs" dxfId="59" priority="1" stopIfTrue="1" operator="equal">
      <formula>0</formula>
    </cfRule>
  </conditionalFormatting>
  <conditionalFormatting sqref="X40 W36:W40">
    <cfRule type="cellIs" dxfId="58" priority="2" stopIfTrue="1" operator="equal">
      <formula>"込"</formula>
    </cfRule>
  </conditionalFormatting>
  <conditionalFormatting sqref="W10:X35">
    <cfRule type="cellIs" dxfId="57" priority="3" stopIfTrue="1" operator="equal">
      <formula>0.05</formula>
    </cfRule>
    <cfRule type="cellIs" dxfId="56" priority="4" stopIfTrue="1" operator="equal">
      <formula>0.08</formula>
    </cfRule>
  </conditionalFormatting>
  <dataValidations count="4">
    <dataValidation type="list" showInputMessage="1" showErrorMessage="1" sqref="N7:Y7">
      <formula1>$AD$10:$AD$12</formula1>
    </dataValidation>
    <dataValidation showInputMessage="1" showErrorMessage="1" sqref="X40 W36:W40"/>
    <dataValidation type="list" showInputMessage="1" showErrorMessage="1" sqref="X10:X35">
      <formula1>$AC$10:$AC$12</formula1>
    </dataValidation>
    <dataValidation type="list" allowBlank="1" showInputMessage="1" showErrorMessage="1" sqref="W10:W35">
      <formula1>$AB$10:$AB$12</formula1>
    </dataValidation>
  </dataValidations>
  <printOptions horizontalCentered="1"/>
  <pageMargins left="0" right="0" top="0.98425196850393704" bottom="0.59055118110236227" header="0.51181102362204722" footer="0.51181102362204722"/>
  <pageSetup paperSize="9" scale="8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3"/>
  <dimension ref="A1:AR43"/>
  <sheetViews>
    <sheetView showGridLines="0" zoomScaleNormal="100" workbookViewId="0">
      <pane ySplit="9" topLeftCell="A10" activePane="bottomLeft" state="frozen"/>
      <selection activeCell="N7" sqref="N7:Y7"/>
      <selection pane="bottomLeft" activeCell="N7" sqref="N7:Y7"/>
    </sheetView>
  </sheetViews>
  <sheetFormatPr defaultRowHeight="13.5"/>
  <cols>
    <col min="1" max="1" width="22.625" style="9" customWidth="1"/>
    <col min="2" max="2" width="11" style="9" customWidth="1"/>
    <col min="3" max="3" width="8.5" style="10" customWidth="1"/>
    <col min="4" max="4" width="3.25" style="9" customWidth="1"/>
    <col min="5" max="22" width="2" style="9" customWidth="1"/>
    <col min="23" max="23" width="6.125" style="9" customWidth="1"/>
    <col min="24" max="24" width="9.5" style="9" customWidth="1"/>
    <col min="25" max="25" width="22" style="9" customWidth="1"/>
    <col min="26" max="27" width="9" style="9"/>
    <col min="28" max="44" width="9" style="9" hidden="1" customWidth="1"/>
    <col min="45" max="16384" width="9" style="9"/>
  </cols>
  <sheetData>
    <row r="1" spans="1:44" ht="24.75" customHeight="1">
      <c r="A1" s="130" t="s">
        <v>12</v>
      </c>
      <c r="B1" s="130"/>
      <c r="C1" s="130"/>
      <c r="D1" s="130"/>
      <c r="E1" s="130"/>
      <c r="F1" s="130"/>
      <c r="G1" s="130"/>
      <c r="H1" s="130"/>
      <c r="I1" s="130"/>
      <c r="J1" s="130"/>
      <c r="K1" s="130"/>
      <c r="L1" s="130"/>
      <c r="M1" s="130"/>
      <c r="N1" s="130"/>
      <c r="O1" s="130"/>
      <c r="P1" s="130"/>
      <c r="Q1" s="130"/>
      <c r="R1" s="130"/>
      <c r="S1" s="130"/>
      <c r="T1" s="130"/>
      <c r="U1" s="130"/>
      <c r="V1" s="130"/>
      <c r="W1" s="130"/>
      <c r="X1" s="130"/>
      <c r="Y1" s="130"/>
    </row>
    <row r="2" spans="1:44" ht="24" customHeight="1">
      <c r="N2" s="101"/>
      <c r="O2" s="101"/>
      <c r="P2" s="101"/>
      <c r="Q2" s="101"/>
      <c r="R2" s="101"/>
      <c r="S2" s="102"/>
      <c r="T2" s="103"/>
      <c r="U2" s="103"/>
      <c r="V2" s="103"/>
      <c r="W2" s="103"/>
      <c r="X2" s="99" t="s">
        <v>74</v>
      </c>
      <c r="Y2" s="106">
        <f>合計表!$H$3</f>
        <v>0</v>
      </c>
    </row>
    <row r="3" spans="1:44" ht="24" customHeight="1">
      <c r="A3" s="89">
        <f>合計表!A4</f>
        <v>45005</v>
      </c>
      <c r="N3" s="101"/>
      <c r="O3" s="101"/>
      <c r="P3" s="101"/>
      <c r="Q3" s="101"/>
      <c r="R3" s="101"/>
      <c r="S3" s="102"/>
      <c r="T3" s="103"/>
      <c r="U3" s="103"/>
      <c r="V3" s="103"/>
      <c r="W3" s="103"/>
      <c r="X3" s="100" t="s">
        <v>75</v>
      </c>
      <c r="Y3" s="107">
        <f>合計表!$H$4</f>
        <v>0</v>
      </c>
    </row>
    <row r="4" spans="1:44" ht="12" customHeight="1">
      <c r="A4" s="131"/>
      <c r="B4" s="132"/>
      <c r="N4" s="104"/>
      <c r="O4" s="104"/>
      <c r="P4" s="104"/>
      <c r="Q4" s="104"/>
      <c r="R4" s="105"/>
      <c r="S4" s="102"/>
      <c r="T4" s="103"/>
      <c r="U4" s="103"/>
      <c r="V4" s="103"/>
      <c r="W4" s="103"/>
      <c r="X4" s="97" t="s">
        <v>10</v>
      </c>
      <c r="Y4" s="186">
        <f>合計表!$H$5</f>
        <v>0</v>
      </c>
    </row>
    <row r="5" spans="1:44" ht="12" customHeight="1">
      <c r="A5" s="132"/>
      <c r="B5" s="132"/>
      <c r="N5" s="104"/>
      <c r="O5" s="104"/>
      <c r="P5" s="104"/>
      <c r="Q5" s="104"/>
      <c r="R5" s="105"/>
      <c r="S5" s="103"/>
      <c r="T5" s="103"/>
      <c r="U5" s="103"/>
      <c r="V5" s="103"/>
      <c r="W5" s="103"/>
      <c r="X5" s="98" t="s">
        <v>11</v>
      </c>
      <c r="Y5" s="187"/>
    </row>
    <row r="6" spans="1:44" ht="6.75" customHeight="1"/>
    <row r="7" spans="1:44" ht="22.5" customHeight="1">
      <c r="A7" s="136" t="s">
        <v>14</v>
      </c>
      <c r="B7" s="137"/>
      <c r="C7" s="137"/>
      <c r="D7" s="137"/>
      <c r="E7" s="12"/>
      <c r="F7" s="12"/>
      <c r="G7" s="12"/>
      <c r="H7" s="12"/>
      <c r="I7" s="12"/>
      <c r="J7" s="12"/>
      <c r="K7" s="12"/>
      <c r="L7" s="12"/>
      <c r="M7" s="12"/>
      <c r="N7" s="137"/>
      <c r="O7" s="137"/>
      <c r="P7" s="137"/>
      <c r="Q7" s="137"/>
      <c r="R7" s="137"/>
      <c r="S7" s="137"/>
      <c r="T7" s="137"/>
      <c r="U7" s="137"/>
      <c r="V7" s="137"/>
      <c r="W7" s="137"/>
      <c r="X7" s="137"/>
      <c r="Y7" s="191"/>
    </row>
    <row r="8" spans="1:44" ht="8.25" customHeight="1">
      <c r="A8" s="13"/>
      <c r="B8" s="13"/>
      <c r="C8" s="14"/>
      <c r="D8" s="12"/>
      <c r="E8" s="12"/>
      <c r="F8" s="12"/>
      <c r="G8" s="12"/>
      <c r="H8" s="12"/>
      <c r="I8" s="12"/>
      <c r="J8" s="12"/>
      <c r="K8" s="12"/>
      <c r="L8" s="12"/>
      <c r="M8" s="12"/>
      <c r="N8" s="13"/>
      <c r="O8" s="13"/>
      <c r="P8" s="13"/>
      <c r="Q8" s="13"/>
      <c r="R8" s="13"/>
      <c r="S8" s="13"/>
      <c r="T8" s="13"/>
      <c r="U8" s="13"/>
      <c r="V8" s="13"/>
      <c r="W8" s="13"/>
      <c r="X8" s="13"/>
      <c r="Y8" s="13"/>
    </row>
    <row r="9" spans="1:44" ht="22.5" customHeight="1">
      <c r="A9" s="15" t="s">
        <v>0</v>
      </c>
      <c r="B9" s="16" t="s">
        <v>1</v>
      </c>
      <c r="C9" s="17" t="s">
        <v>2</v>
      </c>
      <c r="D9" s="18" t="s">
        <v>3</v>
      </c>
      <c r="E9" s="138" t="s">
        <v>5</v>
      </c>
      <c r="F9" s="139"/>
      <c r="G9" s="139"/>
      <c r="H9" s="139"/>
      <c r="I9" s="139"/>
      <c r="J9" s="139"/>
      <c r="K9" s="139"/>
      <c r="L9" s="139"/>
      <c r="M9" s="140"/>
      <c r="N9" s="138" t="s">
        <v>6</v>
      </c>
      <c r="O9" s="139"/>
      <c r="P9" s="139"/>
      <c r="Q9" s="139"/>
      <c r="R9" s="139"/>
      <c r="S9" s="139"/>
      <c r="T9" s="139"/>
      <c r="U9" s="139"/>
      <c r="V9" s="140"/>
      <c r="W9" s="19" t="s">
        <v>22</v>
      </c>
      <c r="X9" s="19" t="s">
        <v>62</v>
      </c>
      <c r="Y9" s="20" t="s">
        <v>4</v>
      </c>
      <c r="AC9" s="9" t="s">
        <v>24</v>
      </c>
      <c r="AE9" s="26" t="s">
        <v>18</v>
      </c>
      <c r="AF9" s="34" t="s">
        <v>26</v>
      </c>
      <c r="AG9" s="26" t="s">
        <v>25</v>
      </c>
      <c r="AH9" s="26" t="s">
        <v>69</v>
      </c>
      <c r="AI9" s="26" t="s">
        <v>36</v>
      </c>
      <c r="AJ9" s="26" t="s">
        <v>37</v>
      </c>
      <c r="AK9" s="26" t="s">
        <v>70</v>
      </c>
      <c r="AL9" s="26" t="s">
        <v>17</v>
      </c>
      <c r="AM9" s="26" t="s">
        <v>27</v>
      </c>
      <c r="AN9" s="26" t="s">
        <v>28</v>
      </c>
      <c r="AO9" s="26" t="s">
        <v>71</v>
      </c>
      <c r="AP9" s="26" t="s">
        <v>38</v>
      </c>
      <c r="AQ9" s="26" t="s">
        <v>39</v>
      </c>
      <c r="AR9" s="26" t="s">
        <v>72</v>
      </c>
    </row>
    <row r="10" spans="1:44" ht="24.95" customHeight="1">
      <c r="A10" s="5"/>
      <c r="B10" s="6"/>
      <c r="C10" s="7"/>
      <c r="D10" s="8"/>
      <c r="E10" s="188"/>
      <c r="F10" s="189"/>
      <c r="G10" s="189"/>
      <c r="H10" s="189"/>
      <c r="I10" s="189"/>
      <c r="J10" s="189"/>
      <c r="K10" s="189"/>
      <c r="L10" s="189"/>
      <c r="M10" s="190"/>
      <c r="N10" s="144" t="str">
        <f t="shared" ref="N10:N35" si="0">IF(A10="","",ROUND(C10*E10,0))</f>
        <v/>
      </c>
      <c r="O10" s="145"/>
      <c r="P10" s="145"/>
      <c r="Q10" s="145"/>
      <c r="R10" s="145"/>
      <c r="S10" s="145"/>
      <c r="T10" s="145"/>
      <c r="U10" s="145"/>
      <c r="V10" s="146"/>
      <c r="W10" s="35"/>
      <c r="X10" s="87"/>
      <c r="Y10" s="21"/>
      <c r="AB10" s="26" t="s">
        <v>18</v>
      </c>
      <c r="AC10" s="85" t="s">
        <v>63</v>
      </c>
      <c r="AD10" s="9" t="s">
        <v>20</v>
      </c>
      <c r="AE10" s="43" t="str">
        <f>IF($N$7="消　費　税　抜　き",N10,IF(W10="抜",N10,""))</f>
        <v/>
      </c>
      <c r="AF10" s="43" t="str">
        <f>IF($AE10="","",IF($X10="５％",$AE10,""))</f>
        <v/>
      </c>
      <c r="AG10" s="43" t="str">
        <f>IF(AE10="","",IF($X10="８％",$AE10,""))</f>
        <v/>
      </c>
      <c r="AH10" s="43" t="str">
        <f>IF($AE10="","",IF($X10="１０％",$AE10,""))</f>
        <v/>
      </c>
      <c r="AI10" s="43" t="str">
        <f>IF($AE10="","",IF($X10="５％",ROUNDDOWN($AE10*0.05,0),""))</f>
        <v/>
      </c>
      <c r="AJ10" s="43" t="str">
        <f>IF($AE10="","",IF($X10="８％",ROUNDDOWN($AE10*0.08,0),""))</f>
        <v/>
      </c>
      <c r="AK10" s="43" t="str">
        <f>IF($AE10="","",IF($X10="１０％",ROUNDDOWN($AE10*0.1,0),""))</f>
        <v/>
      </c>
      <c r="AL10" s="43" t="str">
        <f>IF($AE10="",$N10,"")</f>
        <v/>
      </c>
      <c r="AM10" s="43" t="str">
        <f>IF($AL10="","",IF($X10="５％",$AL10-$AP10,""))</f>
        <v/>
      </c>
      <c r="AN10" s="43" t="str">
        <f>IF($AL10="","",IF($X10="８％",$AL10-$AQ10,""))</f>
        <v/>
      </c>
      <c r="AO10" s="43" t="str">
        <f>IF($AL10="","",IF($X10="１０％",$AL10-$AR10,""))</f>
        <v/>
      </c>
      <c r="AP10" s="9" t="str">
        <f>IF($AL10="","",IF($X10="５％",ROUNDDOWN($AL10*5/105,0),""))</f>
        <v/>
      </c>
      <c r="AQ10" s="9" t="str">
        <f>IF($AL10="","",IF($X10="８％",ROUNDDOWN($AL10*8/108,0),""))</f>
        <v/>
      </c>
      <c r="AR10" s="9" t="str">
        <f>IF($AL10="","",IF($X10="１０％",ROUNDDOWN($AL10*10/110,0),""))</f>
        <v/>
      </c>
    </row>
    <row r="11" spans="1:44" ht="24.95" customHeight="1">
      <c r="A11" s="1"/>
      <c r="B11" s="2"/>
      <c r="C11" s="3"/>
      <c r="D11" s="4"/>
      <c r="E11" s="141"/>
      <c r="F11" s="142"/>
      <c r="G11" s="142"/>
      <c r="H11" s="142"/>
      <c r="I11" s="142"/>
      <c r="J11" s="142"/>
      <c r="K11" s="142"/>
      <c r="L11" s="142"/>
      <c r="M11" s="143"/>
      <c r="N11" s="112" t="str">
        <f t="shared" si="0"/>
        <v/>
      </c>
      <c r="O11" s="113"/>
      <c r="P11" s="113"/>
      <c r="Q11" s="113"/>
      <c r="R11" s="113"/>
      <c r="S11" s="113"/>
      <c r="T11" s="113"/>
      <c r="U11" s="113"/>
      <c r="V11" s="114"/>
      <c r="W11" s="35"/>
      <c r="X11" s="87"/>
      <c r="Y11" s="22"/>
      <c r="AB11" s="34" t="s">
        <v>17</v>
      </c>
      <c r="AC11" s="88" t="s">
        <v>64</v>
      </c>
      <c r="AD11" s="9" t="s">
        <v>21</v>
      </c>
      <c r="AE11" s="43" t="str">
        <f t="shared" ref="AE11:AE35" si="1">IF($N$7="消　費　税　抜　き",N11,IF(W11="抜",N11,""))</f>
        <v/>
      </c>
      <c r="AF11" s="43" t="str">
        <f t="shared" ref="AF11:AF35" si="2">IF($AE11="","",IF($X11="５％",$AE11,""))</f>
        <v/>
      </c>
      <c r="AG11" s="43" t="str">
        <f t="shared" ref="AG11:AG35" si="3">IF(AE11="","",IF($X11="８％",$AE11,""))</f>
        <v/>
      </c>
      <c r="AH11" s="43" t="str">
        <f t="shared" ref="AH11:AH35" si="4">IF($AE11="","",IF($X11="１０％",$AE11,""))</f>
        <v/>
      </c>
      <c r="AI11" s="43" t="str">
        <f t="shared" ref="AI11:AI35" si="5">IF($AE11="","",IF($X11="５％",ROUNDDOWN($AE11*0.05,0),""))</f>
        <v/>
      </c>
      <c r="AJ11" s="43" t="str">
        <f t="shared" ref="AJ11:AJ35" si="6">IF($AE11="","",IF($X11="８％",ROUNDDOWN($AE11*0.08,0),""))</f>
        <v/>
      </c>
      <c r="AK11" s="43" t="str">
        <f t="shared" ref="AK11:AK35" si="7">IF($AE11="","",IF($X11="１０％",ROUNDDOWN($AE11*0.1,0),""))</f>
        <v/>
      </c>
      <c r="AL11" s="43" t="str">
        <f t="shared" ref="AL11:AL35" si="8">IF($AE11="",$N11,"")</f>
        <v/>
      </c>
      <c r="AM11" s="43" t="str">
        <f t="shared" ref="AM11:AM35" si="9">IF($AL11="","",IF($X11="５％",$AL11-$AP11,""))</f>
        <v/>
      </c>
      <c r="AN11" s="43" t="str">
        <f t="shared" ref="AN11:AN35" si="10">IF($AL11="","",IF($X11="８％",$AL11-$AQ11,""))</f>
        <v/>
      </c>
      <c r="AO11" s="43" t="str">
        <f t="shared" ref="AO11:AO35" si="11">IF($AL11="","",IF($X11="１０％",$AL11-$AR11,""))</f>
        <v/>
      </c>
      <c r="AP11" s="9" t="str">
        <f t="shared" ref="AP11:AP35" si="12">IF($AL11="","",IF($X11="５％",ROUNDDOWN($AL11*5/105,0),""))</f>
        <v/>
      </c>
      <c r="AQ11" s="9" t="str">
        <f t="shared" ref="AQ11:AQ35" si="13">IF($AL11="","",IF($X11="８％",ROUNDDOWN($AL11*8/108,0),""))</f>
        <v/>
      </c>
      <c r="AR11" s="9" t="str">
        <f t="shared" ref="AR11:AR35" si="14">IF($AL11="","",IF($X11="１０％",ROUNDDOWN($AL11*10/110,0),""))</f>
        <v/>
      </c>
    </row>
    <row r="12" spans="1:44" ht="24.95" customHeight="1">
      <c r="A12" s="1"/>
      <c r="B12" s="2"/>
      <c r="C12" s="3"/>
      <c r="D12" s="4"/>
      <c r="E12" s="141"/>
      <c r="F12" s="142"/>
      <c r="G12" s="142"/>
      <c r="H12" s="142"/>
      <c r="I12" s="142"/>
      <c r="J12" s="142"/>
      <c r="K12" s="142"/>
      <c r="L12" s="142"/>
      <c r="M12" s="143"/>
      <c r="N12" s="112" t="str">
        <f t="shared" si="0"/>
        <v/>
      </c>
      <c r="O12" s="113"/>
      <c r="P12" s="113"/>
      <c r="Q12" s="113"/>
      <c r="R12" s="113"/>
      <c r="S12" s="113"/>
      <c r="T12" s="113"/>
      <c r="U12" s="113"/>
      <c r="V12" s="114"/>
      <c r="W12" s="35"/>
      <c r="X12" s="87"/>
      <c r="Y12" s="22"/>
      <c r="AB12" s="34"/>
      <c r="AC12" s="88" t="s">
        <v>68</v>
      </c>
      <c r="AE12" s="43" t="str">
        <f t="shared" si="1"/>
        <v/>
      </c>
      <c r="AF12" s="43" t="str">
        <f t="shared" si="2"/>
        <v/>
      </c>
      <c r="AG12" s="43" t="str">
        <f t="shared" si="3"/>
        <v/>
      </c>
      <c r="AH12" s="43" t="str">
        <f t="shared" si="4"/>
        <v/>
      </c>
      <c r="AI12" s="43" t="str">
        <f t="shared" si="5"/>
        <v/>
      </c>
      <c r="AJ12" s="43" t="str">
        <f t="shared" si="6"/>
        <v/>
      </c>
      <c r="AK12" s="43" t="str">
        <f t="shared" si="7"/>
        <v/>
      </c>
      <c r="AL12" s="43" t="str">
        <f t="shared" si="8"/>
        <v/>
      </c>
      <c r="AM12" s="43" t="str">
        <f t="shared" si="9"/>
        <v/>
      </c>
      <c r="AN12" s="43" t="str">
        <f t="shared" si="10"/>
        <v/>
      </c>
      <c r="AO12" s="43" t="str">
        <f t="shared" si="11"/>
        <v/>
      </c>
      <c r="AP12" s="9" t="str">
        <f t="shared" si="12"/>
        <v/>
      </c>
      <c r="AQ12" s="9" t="str">
        <f t="shared" si="13"/>
        <v/>
      </c>
      <c r="AR12" s="9" t="str">
        <f t="shared" si="14"/>
        <v/>
      </c>
    </row>
    <row r="13" spans="1:44" ht="24.95" customHeight="1">
      <c r="A13" s="1"/>
      <c r="B13" s="2"/>
      <c r="C13" s="3"/>
      <c r="D13" s="4"/>
      <c r="E13" s="141"/>
      <c r="F13" s="142"/>
      <c r="G13" s="142"/>
      <c r="H13" s="142"/>
      <c r="I13" s="142"/>
      <c r="J13" s="142"/>
      <c r="K13" s="142"/>
      <c r="L13" s="142"/>
      <c r="M13" s="143"/>
      <c r="N13" s="112" t="str">
        <f t="shared" si="0"/>
        <v/>
      </c>
      <c r="O13" s="113"/>
      <c r="P13" s="113"/>
      <c r="Q13" s="113"/>
      <c r="R13" s="113"/>
      <c r="S13" s="113"/>
      <c r="T13" s="113"/>
      <c r="U13" s="113"/>
      <c r="V13" s="114"/>
      <c r="W13" s="35"/>
      <c r="X13" s="87"/>
      <c r="Y13" s="22"/>
      <c r="AB13" s="26"/>
      <c r="AC13" s="26"/>
      <c r="AE13" s="43" t="str">
        <f t="shared" si="1"/>
        <v/>
      </c>
      <c r="AF13" s="43" t="str">
        <f t="shared" si="2"/>
        <v/>
      </c>
      <c r="AG13" s="43" t="str">
        <f t="shared" si="3"/>
        <v/>
      </c>
      <c r="AH13" s="43" t="str">
        <f t="shared" si="4"/>
        <v/>
      </c>
      <c r="AI13" s="43" t="str">
        <f t="shared" si="5"/>
        <v/>
      </c>
      <c r="AJ13" s="43" t="str">
        <f t="shared" si="6"/>
        <v/>
      </c>
      <c r="AK13" s="43" t="str">
        <f t="shared" si="7"/>
        <v/>
      </c>
      <c r="AL13" s="43" t="str">
        <f t="shared" si="8"/>
        <v/>
      </c>
      <c r="AM13" s="43" t="str">
        <f t="shared" si="9"/>
        <v/>
      </c>
      <c r="AN13" s="43" t="str">
        <f t="shared" si="10"/>
        <v/>
      </c>
      <c r="AO13" s="43" t="str">
        <f t="shared" si="11"/>
        <v/>
      </c>
      <c r="AP13" s="9" t="str">
        <f t="shared" si="12"/>
        <v/>
      </c>
      <c r="AQ13" s="9" t="str">
        <f t="shared" si="13"/>
        <v/>
      </c>
      <c r="AR13" s="9" t="str">
        <f t="shared" si="14"/>
        <v/>
      </c>
    </row>
    <row r="14" spans="1:44" ht="24.95" customHeight="1">
      <c r="A14" s="1"/>
      <c r="B14" s="2"/>
      <c r="C14" s="3"/>
      <c r="D14" s="4"/>
      <c r="E14" s="141"/>
      <c r="F14" s="142"/>
      <c r="G14" s="142"/>
      <c r="H14" s="142"/>
      <c r="I14" s="142"/>
      <c r="J14" s="142"/>
      <c r="K14" s="142"/>
      <c r="L14" s="142"/>
      <c r="M14" s="143"/>
      <c r="N14" s="112" t="str">
        <f t="shared" si="0"/>
        <v/>
      </c>
      <c r="O14" s="113"/>
      <c r="P14" s="113"/>
      <c r="Q14" s="113"/>
      <c r="R14" s="113"/>
      <c r="S14" s="113"/>
      <c r="T14" s="113"/>
      <c r="U14" s="113"/>
      <c r="V14" s="114"/>
      <c r="W14" s="35"/>
      <c r="X14" s="87"/>
      <c r="Y14" s="22"/>
      <c r="AE14" s="43" t="str">
        <f t="shared" si="1"/>
        <v/>
      </c>
      <c r="AF14" s="43" t="str">
        <f t="shared" si="2"/>
        <v/>
      </c>
      <c r="AG14" s="43" t="str">
        <f t="shared" si="3"/>
        <v/>
      </c>
      <c r="AH14" s="43" t="str">
        <f t="shared" si="4"/>
        <v/>
      </c>
      <c r="AI14" s="43" t="str">
        <f t="shared" si="5"/>
        <v/>
      </c>
      <c r="AJ14" s="43" t="str">
        <f t="shared" si="6"/>
        <v/>
      </c>
      <c r="AK14" s="43" t="str">
        <f t="shared" si="7"/>
        <v/>
      </c>
      <c r="AL14" s="43" t="str">
        <f t="shared" si="8"/>
        <v/>
      </c>
      <c r="AM14" s="43" t="str">
        <f t="shared" si="9"/>
        <v/>
      </c>
      <c r="AN14" s="43" t="str">
        <f t="shared" si="10"/>
        <v/>
      </c>
      <c r="AO14" s="43" t="str">
        <f t="shared" si="11"/>
        <v/>
      </c>
      <c r="AP14" s="9" t="str">
        <f t="shared" si="12"/>
        <v/>
      </c>
      <c r="AQ14" s="9" t="str">
        <f t="shared" si="13"/>
        <v/>
      </c>
      <c r="AR14" s="9" t="str">
        <f t="shared" si="14"/>
        <v/>
      </c>
    </row>
    <row r="15" spans="1:44" ht="24.95" customHeight="1">
      <c r="A15" s="1"/>
      <c r="B15" s="2"/>
      <c r="C15" s="3"/>
      <c r="D15" s="4"/>
      <c r="E15" s="141"/>
      <c r="F15" s="142"/>
      <c r="G15" s="142"/>
      <c r="H15" s="142"/>
      <c r="I15" s="142"/>
      <c r="J15" s="142"/>
      <c r="K15" s="142"/>
      <c r="L15" s="142"/>
      <c r="M15" s="143"/>
      <c r="N15" s="112" t="str">
        <f t="shared" si="0"/>
        <v/>
      </c>
      <c r="O15" s="113"/>
      <c r="P15" s="113"/>
      <c r="Q15" s="113"/>
      <c r="R15" s="113"/>
      <c r="S15" s="113"/>
      <c r="T15" s="113"/>
      <c r="U15" s="113"/>
      <c r="V15" s="114"/>
      <c r="W15" s="35"/>
      <c r="X15" s="87"/>
      <c r="Y15" s="22"/>
      <c r="AE15" s="43" t="str">
        <f t="shared" si="1"/>
        <v/>
      </c>
      <c r="AF15" s="43" t="str">
        <f t="shared" si="2"/>
        <v/>
      </c>
      <c r="AG15" s="43" t="str">
        <f t="shared" si="3"/>
        <v/>
      </c>
      <c r="AH15" s="43" t="str">
        <f t="shared" si="4"/>
        <v/>
      </c>
      <c r="AI15" s="43" t="str">
        <f t="shared" si="5"/>
        <v/>
      </c>
      <c r="AJ15" s="43" t="str">
        <f t="shared" si="6"/>
        <v/>
      </c>
      <c r="AK15" s="43" t="str">
        <f t="shared" si="7"/>
        <v/>
      </c>
      <c r="AL15" s="43" t="str">
        <f t="shared" si="8"/>
        <v/>
      </c>
      <c r="AM15" s="43" t="str">
        <f t="shared" si="9"/>
        <v/>
      </c>
      <c r="AN15" s="43" t="str">
        <f t="shared" si="10"/>
        <v/>
      </c>
      <c r="AO15" s="43" t="str">
        <f t="shared" si="11"/>
        <v/>
      </c>
      <c r="AP15" s="9" t="str">
        <f t="shared" si="12"/>
        <v/>
      </c>
      <c r="AQ15" s="9" t="str">
        <f t="shared" si="13"/>
        <v/>
      </c>
      <c r="AR15" s="9" t="str">
        <f t="shared" si="14"/>
        <v/>
      </c>
    </row>
    <row r="16" spans="1:44" ht="24.95" customHeight="1">
      <c r="A16" s="1"/>
      <c r="B16" s="2"/>
      <c r="C16" s="3"/>
      <c r="D16" s="4"/>
      <c r="E16" s="141"/>
      <c r="F16" s="142"/>
      <c r="G16" s="142"/>
      <c r="H16" s="142"/>
      <c r="I16" s="142"/>
      <c r="J16" s="142"/>
      <c r="K16" s="142"/>
      <c r="L16" s="142"/>
      <c r="M16" s="143"/>
      <c r="N16" s="112" t="str">
        <f t="shared" si="0"/>
        <v/>
      </c>
      <c r="O16" s="113"/>
      <c r="P16" s="113"/>
      <c r="Q16" s="113"/>
      <c r="R16" s="113"/>
      <c r="S16" s="113"/>
      <c r="T16" s="113"/>
      <c r="U16" s="113"/>
      <c r="V16" s="114"/>
      <c r="W16" s="35"/>
      <c r="X16" s="87"/>
      <c r="Y16" s="22"/>
      <c r="AE16" s="43" t="str">
        <f t="shared" si="1"/>
        <v/>
      </c>
      <c r="AF16" s="43" t="str">
        <f t="shared" si="2"/>
        <v/>
      </c>
      <c r="AG16" s="43" t="str">
        <f t="shared" si="3"/>
        <v/>
      </c>
      <c r="AH16" s="43" t="str">
        <f t="shared" si="4"/>
        <v/>
      </c>
      <c r="AI16" s="43" t="str">
        <f t="shared" si="5"/>
        <v/>
      </c>
      <c r="AJ16" s="43" t="str">
        <f t="shared" si="6"/>
        <v/>
      </c>
      <c r="AK16" s="43" t="str">
        <f t="shared" si="7"/>
        <v/>
      </c>
      <c r="AL16" s="43" t="str">
        <f t="shared" si="8"/>
        <v/>
      </c>
      <c r="AM16" s="43" t="str">
        <f t="shared" si="9"/>
        <v/>
      </c>
      <c r="AN16" s="43" t="str">
        <f t="shared" si="10"/>
        <v/>
      </c>
      <c r="AO16" s="43" t="str">
        <f t="shared" si="11"/>
        <v/>
      </c>
      <c r="AP16" s="9" t="str">
        <f t="shared" si="12"/>
        <v/>
      </c>
      <c r="AQ16" s="9" t="str">
        <f t="shared" si="13"/>
        <v/>
      </c>
      <c r="AR16" s="9" t="str">
        <f t="shared" si="14"/>
        <v/>
      </c>
    </row>
    <row r="17" spans="1:44" ht="24.95" customHeight="1">
      <c r="A17" s="1"/>
      <c r="B17" s="2"/>
      <c r="C17" s="3"/>
      <c r="D17" s="4"/>
      <c r="E17" s="141"/>
      <c r="F17" s="142"/>
      <c r="G17" s="142"/>
      <c r="H17" s="142"/>
      <c r="I17" s="142"/>
      <c r="J17" s="142"/>
      <c r="K17" s="142"/>
      <c r="L17" s="142"/>
      <c r="M17" s="143"/>
      <c r="N17" s="112" t="str">
        <f t="shared" si="0"/>
        <v/>
      </c>
      <c r="O17" s="113"/>
      <c r="P17" s="113"/>
      <c r="Q17" s="113"/>
      <c r="R17" s="113"/>
      <c r="S17" s="113"/>
      <c r="T17" s="113"/>
      <c r="U17" s="113"/>
      <c r="V17" s="114"/>
      <c r="W17" s="35"/>
      <c r="X17" s="87"/>
      <c r="Y17" s="22"/>
      <c r="AE17" s="43" t="str">
        <f t="shared" si="1"/>
        <v/>
      </c>
      <c r="AF17" s="43" t="str">
        <f t="shared" si="2"/>
        <v/>
      </c>
      <c r="AG17" s="43" t="str">
        <f t="shared" si="3"/>
        <v/>
      </c>
      <c r="AH17" s="43" t="str">
        <f t="shared" si="4"/>
        <v/>
      </c>
      <c r="AI17" s="43" t="str">
        <f t="shared" si="5"/>
        <v/>
      </c>
      <c r="AJ17" s="43" t="str">
        <f t="shared" si="6"/>
        <v/>
      </c>
      <c r="AK17" s="43" t="str">
        <f t="shared" si="7"/>
        <v/>
      </c>
      <c r="AL17" s="43" t="str">
        <f t="shared" si="8"/>
        <v/>
      </c>
      <c r="AM17" s="43" t="str">
        <f t="shared" si="9"/>
        <v/>
      </c>
      <c r="AN17" s="43" t="str">
        <f t="shared" si="10"/>
        <v/>
      </c>
      <c r="AO17" s="43" t="str">
        <f t="shared" si="11"/>
        <v/>
      </c>
      <c r="AP17" s="9" t="str">
        <f t="shared" si="12"/>
        <v/>
      </c>
      <c r="AQ17" s="9" t="str">
        <f t="shared" si="13"/>
        <v/>
      </c>
      <c r="AR17" s="9" t="str">
        <f t="shared" si="14"/>
        <v/>
      </c>
    </row>
    <row r="18" spans="1:44" ht="24.95" customHeight="1">
      <c r="A18" s="1"/>
      <c r="B18" s="2"/>
      <c r="C18" s="3"/>
      <c r="D18" s="4"/>
      <c r="E18" s="141"/>
      <c r="F18" s="142"/>
      <c r="G18" s="142"/>
      <c r="H18" s="142"/>
      <c r="I18" s="142"/>
      <c r="J18" s="142"/>
      <c r="K18" s="142"/>
      <c r="L18" s="142"/>
      <c r="M18" s="143"/>
      <c r="N18" s="112" t="str">
        <f t="shared" si="0"/>
        <v/>
      </c>
      <c r="O18" s="113"/>
      <c r="P18" s="113"/>
      <c r="Q18" s="113"/>
      <c r="R18" s="113"/>
      <c r="S18" s="113"/>
      <c r="T18" s="113"/>
      <c r="U18" s="113"/>
      <c r="V18" s="114"/>
      <c r="W18" s="35"/>
      <c r="X18" s="87"/>
      <c r="Y18" s="22"/>
      <c r="AE18" s="43" t="str">
        <f t="shared" si="1"/>
        <v/>
      </c>
      <c r="AF18" s="43" t="str">
        <f t="shared" si="2"/>
        <v/>
      </c>
      <c r="AG18" s="43" t="str">
        <f t="shared" si="3"/>
        <v/>
      </c>
      <c r="AH18" s="43" t="str">
        <f t="shared" si="4"/>
        <v/>
      </c>
      <c r="AI18" s="43" t="str">
        <f t="shared" si="5"/>
        <v/>
      </c>
      <c r="AJ18" s="43" t="str">
        <f t="shared" si="6"/>
        <v/>
      </c>
      <c r="AK18" s="43" t="str">
        <f t="shared" si="7"/>
        <v/>
      </c>
      <c r="AL18" s="43" t="str">
        <f t="shared" si="8"/>
        <v/>
      </c>
      <c r="AM18" s="43" t="str">
        <f t="shared" si="9"/>
        <v/>
      </c>
      <c r="AN18" s="43" t="str">
        <f t="shared" si="10"/>
        <v/>
      </c>
      <c r="AO18" s="43" t="str">
        <f t="shared" si="11"/>
        <v/>
      </c>
      <c r="AP18" s="9" t="str">
        <f t="shared" si="12"/>
        <v/>
      </c>
      <c r="AQ18" s="9" t="str">
        <f t="shared" si="13"/>
        <v/>
      </c>
      <c r="AR18" s="9" t="str">
        <f t="shared" si="14"/>
        <v/>
      </c>
    </row>
    <row r="19" spans="1:44" ht="24.95" customHeight="1">
      <c r="A19" s="1"/>
      <c r="B19" s="2"/>
      <c r="C19" s="3"/>
      <c r="D19" s="4"/>
      <c r="E19" s="141"/>
      <c r="F19" s="142"/>
      <c r="G19" s="142"/>
      <c r="H19" s="142"/>
      <c r="I19" s="142"/>
      <c r="J19" s="142"/>
      <c r="K19" s="142"/>
      <c r="L19" s="142"/>
      <c r="M19" s="143"/>
      <c r="N19" s="112" t="str">
        <f t="shared" si="0"/>
        <v/>
      </c>
      <c r="O19" s="113"/>
      <c r="P19" s="113"/>
      <c r="Q19" s="113"/>
      <c r="R19" s="113"/>
      <c r="S19" s="113"/>
      <c r="T19" s="113"/>
      <c r="U19" s="113"/>
      <c r="V19" s="114"/>
      <c r="W19" s="35"/>
      <c r="X19" s="87"/>
      <c r="Y19" s="22"/>
      <c r="AE19" s="43" t="str">
        <f t="shared" si="1"/>
        <v/>
      </c>
      <c r="AF19" s="43" t="str">
        <f t="shared" si="2"/>
        <v/>
      </c>
      <c r="AG19" s="43" t="str">
        <f t="shared" si="3"/>
        <v/>
      </c>
      <c r="AH19" s="43" t="str">
        <f t="shared" si="4"/>
        <v/>
      </c>
      <c r="AI19" s="43" t="str">
        <f t="shared" si="5"/>
        <v/>
      </c>
      <c r="AJ19" s="43" t="str">
        <f t="shared" si="6"/>
        <v/>
      </c>
      <c r="AK19" s="43" t="str">
        <f t="shared" si="7"/>
        <v/>
      </c>
      <c r="AL19" s="43" t="str">
        <f t="shared" si="8"/>
        <v/>
      </c>
      <c r="AM19" s="43" t="str">
        <f t="shared" si="9"/>
        <v/>
      </c>
      <c r="AN19" s="43" t="str">
        <f t="shared" si="10"/>
        <v/>
      </c>
      <c r="AO19" s="43" t="str">
        <f t="shared" si="11"/>
        <v/>
      </c>
      <c r="AP19" s="9" t="str">
        <f t="shared" si="12"/>
        <v/>
      </c>
      <c r="AQ19" s="9" t="str">
        <f t="shared" si="13"/>
        <v/>
      </c>
      <c r="AR19" s="9" t="str">
        <f t="shared" si="14"/>
        <v/>
      </c>
    </row>
    <row r="20" spans="1:44" ht="24.95" customHeight="1">
      <c r="A20" s="1"/>
      <c r="B20" s="2"/>
      <c r="C20" s="3"/>
      <c r="D20" s="4"/>
      <c r="E20" s="141"/>
      <c r="F20" s="142"/>
      <c r="G20" s="142"/>
      <c r="H20" s="142"/>
      <c r="I20" s="142"/>
      <c r="J20" s="142"/>
      <c r="K20" s="142"/>
      <c r="L20" s="142"/>
      <c r="M20" s="143"/>
      <c r="N20" s="112" t="str">
        <f t="shared" si="0"/>
        <v/>
      </c>
      <c r="O20" s="113"/>
      <c r="P20" s="113"/>
      <c r="Q20" s="113"/>
      <c r="R20" s="113"/>
      <c r="S20" s="113"/>
      <c r="T20" s="113"/>
      <c r="U20" s="113"/>
      <c r="V20" s="114"/>
      <c r="W20" s="35"/>
      <c r="X20" s="87"/>
      <c r="Y20" s="22"/>
      <c r="AE20" s="43" t="str">
        <f t="shared" si="1"/>
        <v/>
      </c>
      <c r="AF20" s="43" t="str">
        <f t="shared" si="2"/>
        <v/>
      </c>
      <c r="AG20" s="43" t="str">
        <f t="shared" si="3"/>
        <v/>
      </c>
      <c r="AH20" s="43" t="str">
        <f t="shared" si="4"/>
        <v/>
      </c>
      <c r="AI20" s="43" t="str">
        <f t="shared" si="5"/>
        <v/>
      </c>
      <c r="AJ20" s="43" t="str">
        <f t="shared" si="6"/>
        <v/>
      </c>
      <c r="AK20" s="43" t="str">
        <f t="shared" si="7"/>
        <v/>
      </c>
      <c r="AL20" s="43" t="str">
        <f t="shared" si="8"/>
        <v/>
      </c>
      <c r="AM20" s="43" t="str">
        <f t="shared" si="9"/>
        <v/>
      </c>
      <c r="AN20" s="43" t="str">
        <f t="shared" si="10"/>
        <v/>
      </c>
      <c r="AO20" s="43" t="str">
        <f t="shared" si="11"/>
        <v/>
      </c>
      <c r="AP20" s="9" t="str">
        <f t="shared" si="12"/>
        <v/>
      </c>
      <c r="AQ20" s="9" t="str">
        <f t="shared" si="13"/>
        <v/>
      </c>
      <c r="AR20" s="9" t="str">
        <f t="shared" si="14"/>
        <v/>
      </c>
    </row>
    <row r="21" spans="1:44" ht="24.95" customHeight="1">
      <c r="A21" s="1"/>
      <c r="B21" s="2"/>
      <c r="C21" s="3"/>
      <c r="D21" s="4"/>
      <c r="E21" s="141"/>
      <c r="F21" s="142"/>
      <c r="G21" s="142"/>
      <c r="H21" s="142"/>
      <c r="I21" s="142"/>
      <c r="J21" s="142"/>
      <c r="K21" s="142"/>
      <c r="L21" s="142"/>
      <c r="M21" s="143"/>
      <c r="N21" s="112" t="str">
        <f t="shared" si="0"/>
        <v/>
      </c>
      <c r="O21" s="113"/>
      <c r="P21" s="113"/>
      <c r="Q21" s="113"/>
      <c r="R21" s="113"/>
      <c r="S21" s="113"/>
      <c r="T21" s="113"/>
      <c r="U21" s="113"/>
      <c r="V21" s="114"/>
      <c r="W21" s="35"/>
      <c r="X21" s="87"/>
      <c r="Y21" s="22"/>
      <c r="AE21" s="43" t="str">
        <f t="shared" si="1"/>
        <v/>
      </c>
      <c r="AF21" s="43" t="str">
        <f t="shared" si="2"/>
        <v/>
      </c>
      <c r="AG21" s="43" t="str">
        <f t="shared" si="3"/>
        <v/>
      </c>
      <c r="AH21" s="43" t="str">
        <f t="shared" si="4"/>
        <v/>
      </c>
      <c r="AI21" s="43" t="str">
        <f t="shared" si="5"/>
        <v/>
      </c>
      <c r="AJ21" s="43" t="str">
        <f t="shared" si="6"/>
        <v/>
      </c>
      <c r="AK21" s="43" t="str">
        <f t="shared" si="7"/>
        <v/>
      </c>
      <c r="AL21" s="43" t="str">
        <f t="shared" si="8"/>
        <v/>
      </c>
      <c r="AM21" s="43" t="str">
        <f t="shared" si="9"/>
        <v/>
      </c>
      <c r="AN21" s="43" t="str">
        <f t="shared" si="10"/>
        <v/>
      </c>
      <c r="AO21" s="43" t="str">
        <f t="shared" si="11"/>
        <v/>
      </c>
      <c r="AP21" s="9" t="str">
        <f t="shared" si="12"/>
        <v/>
      </c>
      <c r="AQ21" s="9" t="str">
        <f t="shared" si="13"/>
        <v/>
      </c>
      <c r="AR21" s="9" t="str">
        <f t="shared" si="14"/>
        <v/>
      </c>
    </row>
    <row r="22" spans="1:44" ht="24.95" customHeight="1">
      <c r="A22" s="1"/>
      <c r="B22" s="2"/>
      <c r="C22" s="3"/>
      <c r="D22" s="4"/>
      <c r="E22" s="141"/>
      <c r="F22" s="142"/>
      <c r="G22" s="142"/>
      <c r="H22" s="142"/>
      <c r="I22" s="142"/>
      <c r="J22" s="142"/>
      <c r="K22" s="142"/>
      <c r="L22" s="142"/>
      <c r="M22" s="143"/>
      <c r="N22" s="112" t="str">
        <f t="shared" si="0"/>
        <v/>
      </c>
      <c r="O22" s="113"/>
      <c r="P22" s="113"/>
      <c r="Q22" s="113"/>
      <c r="R22" s="113"/>
      <c r="S22" s="113"/>
      <c r="T22" s="113"/>
      <c r="U22" s="113"/>
      <c r="V22" s="114"/>
      <c r="W22" s="35"/>
      <c r="X22" s="87"/>
      <c r="Y22" s="22"/>
      <c r="AE22" s="43" t="str">
        <f t="shared" si="1"/>
        <v/>
      </c>
      <c r="AF22" s="43" t="str">
        <f t="shared" si="2"/>
        <v/>
      </c>
      <c r="AG22" s="43" t="str">
        <f t="shared" si="3"/>
        <v/>
      </c>
      <c r="AH22" s="43" t="str">
        <f t="shared" si="4"/>
        <v/>
      </c>
      <c r="AI22" s="43" t="str">
        <f t="shared" si="5"/>
        <v/>
      </c>
      <c r="AJ22" s="43" t="str">
        <f t="shared" si="6"/>
        <v/>
      </c>
      <c r="AK22" s="43" t="str">
        <f t="shared" si="7"/>
        <v/>
      </c>
      <c r="AL22" s="43" t="str">
        <f t="shared" si="8"/>
        <v/>
      </c>
      <c r="AM22" s="43" t="str">
        <f t="shared" si="9"/>
        <v/>
      </c>
      <c r="AN22" s="43" t="str">
        <f t="shared" si="10"/>
        <v/>
      </c>
      <c r="AO22" s="43" t="str">
        <f t="shared" si="11"/>
        <v/>
      </c>
      <c r="AP22" s="9" t="str">
        <f t="shared" si="12"/>
        <v/>
      </c>
      <c r="AQ22" s="9" t="str">
        <f t="shared" si="13"/>
        <v/>
      </c>
      <c r="AR22" s="9" t="str">
        <f t="shared" si="14"/>
        <v/>
      </c>
    </row>
    <row r="23" spans="1:44" ht="24.95" customHeight="1">
      <c r="A23" s="1"/>
      <c r="B23" s="2"/>
      <c r="C23" s="3"/>
      <c r="D23" s="4"/>
      <c r="E23" s="141"/>
      <c r="F23" s="142"/>
      <c r="G23" s="142"/>
      <c r="H23" s="142"/>
      <c r="I23" s="142"/>
      <c r="J23" s="142"/>
      <c r="K23" s="142"/>
      <c r="L23" s="142"/>
      <c r="M23" s="143"/>
      <c r="N23" s="112" t="str">
        <f t="shared" si="0"/>
        <v/>
      </c>
      <c r="O23" s="113"/>
      <c r="P23" s="113"/>
      <c r="Q23" s="113"/>
      <c r="R23" s="113"/>
      <c r="S23" s="113"/>
      <c r="T23" s="113"/>
      <c r="U23" s="113"/>
      <c r="V23" s="114"/>
      <c r="W23" s="35"/>
      <c r="X23" s="87"/>
      <c r="Y23" s="22"/>
      <c r="AE23" s="43" t="str">
        <f t="shared" si="1"/>
        <v/>
      </c>
      <c r="AF23" s="43" t="str">
        <f t="shared" si="2"/>
        <v/>
      </c>
      <c r="AG23" s="43" t="str">
        <f t="shared" si="3"/>
        <v/>
      </c>
      <c r="AH23" s="43" t="str">
        <f t="shared" si="4"/>
        <v/>
      </c>
      <c r="AI23" s="43" t="str">
        <f t="shared" si="5"/>
        <v/>
      </c>
      <c r="AJ23" s="43" t="str">
        <f t="shared" si="6"/>
        <v/>
      </c>
      <c r="AK23" s="43" t="str">
        <f t="shared" si="7"/>
        <v/>
      </c>
      <c r="AL23" s="43" t="str">
        <f t="shared" si="8"/>
        <v/>
      </c>
      <c r="AM23" s="43" t="str">
        <f t="shared" si="9"/>
        <v/>
      </c>
      <c r="AN23" s="43" t="str">
        <f t="shared" si="10"/>
        <v/>
      </c>
      <c r="AO23" s="43" t="str">
        <f t="shared" si="11"/>
        <v/>
      </c>
      <c r="AP23" s="9" t="str">
        <f t="shared" si="12"/>
        <v/>
      </c>
      <c r="AQ23" s="9" t="str">
        <f t="shared" si="13"/>
        <v/>
      </c>
      <c r="AR23" s="9" t="str">
        <f t="shared" si="14"/>
        <v/>
      </c>
    </row>
    <row r="24" spans="1:44" ht="24.95" customHeight="1">
      <c r="A24" s="1"/>
      <c r="B24" s="2"/>
      <c r="C24" s="3"/>
      <c r="D24" s="4"/>
      <c r="E24" s="141"/>
      <c r="F24" s="142"/>
      <c r="G24" s="142"/>
      <c r="H24" s="142"/>
      <c r="I24" s="142"/>
      <c r="J24" s="142"/>
      <c r="K24" s="142"/>
      <c r="L24" s="142"/>
      <c r="M24" s="143"/>
      <c r="N24" s="112" t="str">
        <f t="shared" si="0"/>
        <v/>
      </c>
      <c r="O24" s="113"/>
      <c r="P24" s="113"/>
      <c r="Q24" s="113"/>
      <c r="R24" s="113"/>
      <c r="S24" s="113"/>
      <c r="T24" s="113"/>
      <c r="U24" s="113"/>
      <c r="V24" s="114"/>
      <c r="W24" s="35"/>
      <c r="X24" s="87"/>
      <c r="Y24" s="22"/>
      <c r="AE24" s="43" t="str">
        <f t="shared" si="1"/>
        <v/>
      </c>
      <c r="AF24" s="43" t="str">
        <f t="shared" si="2"/>
        <v/>
      </c>
      <c r="AG24" s="43" t="str">
        <f t="shared" si="3"/>
        <v/>
      </c>
      <c r="AH24" s="43" t="str">
        <f t="shared" si="4"/>
        <v/>
      </c>
      <c r="AI24" s="43" t="str">
        <f t="shared" si="5"/>
        <v/>
      </c>
      <c r="AJ24" s="43" t="str">
        <f t="shared" si="6"/>
        <v/>
      </c>
      <c r="AK24" s="43" t="str">
        <f t="shared" si="7"/>
        <v/>
      </c>
      <c r="AL24" s="43" t="str">
        <f t="shared" si="8"/>
        <v/>
      </c>
      <c r="AM24" s="43" t="str">
        <f t="shared" si="9"/>
        <v/>
      </c>
      <c r="AN24" s="43" t="str">
        <f t="shared" si="10"/>
        <v/>
      </c>
      <c r="AO24" s="43" t="str">
        <f t="shared" si="11"/>
        <v/>
      </c>
      <c r="AP24" s="9" t="str">
        <f t="shared" si="12"/>
        <v/>
      </c>
      <c r="AQ24" s="9" t="str">
        <f t="shared" si="13"/>
        <v/>
      </c>
      <c r="AR24" s="9" t="str">
        <f t="shared" si="14"/>
        <v/>
      </c>
    </row>
    <row r="25" spans="1:44" ht="24.95" customHeight="1">
      <c r="A25" s="1"/>
      <c r="B25" s="2"/>
      <c r="C25" s="3"/>
      <c r="D25" s="4"/>
      <c r="E25" s="141"/>
      <c r="F25" s="142"/>
      <c r="G25" s="142"/>
      <c r="H25" s="142"/>
      <c r="I25" s="142"/>
      <c r="J25" s="142"/>
      <c r="K25" s="142"/>
      <c r="L25" s="142"/>
      <c r="M25" s="143"/>
      <c r="N25" s="112" t="str">
        <f t="shared" si="0"/>
        <v/>
      </c>
      <c r="O25" s="113"/>
      <c r="P25" s="113"/>
      <c r="Q25" s="113"/>
      <c r="R25" s="113"/>
      <c r="S25" s="113"/>
      <c r="T25" s="113"/>
      <c r="U25" s="113"/>
      <c r="V25" s="114"/>
      <c r="W25" s="35"/>
      <c r="X25" s="87"/>
      <c r="Y25" s="22"/>
      <c r="AE25" s="43" t="str">
        <f t="shared" si="1"/>
        <v/>
      </c>
      <c r="AF25" s="43" t="str">
        <f t="shared" si="2"/>
        <v/>
      </c>
      <c r="AG25" s="43" t="str">
        <f t="shared" si="3"/>
        <v/>
      </c>
      <c r="AH25" s="43" t="str">
        <f t="shared" si="4"/>
        <v/>
      </c>
      <c r="AI25" s="43" t="str">
        <f t="shared" si="5"/>
        <v/>
      </c>
      <c r="AJ25" s="43" t="str">
        <f t="shared" si="6"/>
        <v/>
      </c>
      <c r="AK25" s="43" t="str">
        <f t="shared" si="7"/>
        <v/>
      </c>
      <c r="AL25" s="43" t="str">
        <f t="shared" si="8"/>
        <v/>
      </c>
      <c r="AM25" s="43" t="str">
        <f t="shared" si="9"/>
        <v/>
      </c>
      <c r="AN25" s="43" t="str">
        <f t="shared" si="10"/>
        <v/>
      </c>
      <c r="AO25" s="43" t="str">
        <f t="shared" si="11"/>
        <v/>
      </c>
      <c r="AP25" s="9" t="str">
        <f t="shared" si="12"/>
        <v/>
      </c>
      <c r="AQ25" s="9" t="str">
        <f t="shared" si="13"/>
        <v/>
      </c>
      <c r="AR25" s="9" t="str">
        <f t="shared" si="14"/>
        <v/>
      </c>
    </row>
    <row r="26" spans="1:44" ht="24.95" customHeight="1">
      <c r="A26" s="1"/>
      <c r="B26" s="2"/>
      <c r="C26" s="3"/>
      <c r="D26" s="4"/>
      <c r="E26" s="141"/>
      <c r="F26" s="142"/>
      <c r="G26" s="142"/>
      <c r="H26" s="142"/>
      <c r="I26" s="142"/>
      <c r="J26" s="142"/>
      <c r="K26" s="142"/>
      <c r="L26" s="142"/>
      <c r="M26" s="143"/>
      <c r="N26" s="112" t="str">
        <f t="shared" si="0"/>
        <v/>
      </c>
      <c r="O26" s="113"/>
      <c r="P26" s="113"/>
      <c r="Q26" s="113"/>
      <c r="R26" s="113"/>
      <c r="S26" s="113"/>
      <c r="T26" s="113"/>
      <c r="U26" s="113"/>
      <c r="V26" s="114"/>
      <c r="W26" s="35"/>
      <c r="X26" s="87"/>
      <c r="Y26" s="22"/>
      <c r="AE26" s="43" t="str">
        <f t="shared" si="1"/>
        <v/>
      </c>
      <c r="AF26" s="43" t="str">
        <f t="shared" si="2"/>
        <v/>
      </c>
      <c r="AG26" s="43" t="str">
        <f t="shared" si="3"/>
        <v/>
      </c>
      <c r="AH26" s="43" t="str">
        <f t="shared" si="4"/>
        <v/>
      </c>
      <c r="AI26" s="43" t="str">
        <f t="shared" si="5"/>
        <v/>
      </c>
      <c r="AJ26" s="43" t="str">
        <f t="shared" si="6"/>
        <v/>
      </c>
      <c r="AK26" s="43" t="str">
        <f t="shared" si="7"/>
        <v/>
      </c>
      <c r="AL26" s="43" t="str">
        <f t="shared" si="8"/>
        <v/>
      </c>
      <c r="AM26" s="43" t="str">
        <f t="shared" si="9"/>
        <v/>
      </c>
      <c r="AN26" s="43" t="str">
        <f t="shared" si="10"/>
        <v/>
      </c>
      <c r="AO26" s="43" t="str">
        <f t="shared" si="11"/>
        <v/>
      </c>
      <c r="AP26" s="9" t="str">
        <f t="shared" si="12"/>
        <v/>
      </c>
      <c r="AQ26" s="9" t="str">
        <f t="shared" si="13"/>
        <v/>
      </c>
      <c r="AR26" s="9" t="str">
        <f t="shared" si="14"/>
        <v/>
      </c>
    </row>
    <row r="27" spans="1:44" ht="24.95" customHeight="1">
      <c r="A27" s="1"/>
      <c r="B27" s="2"/>
      <c r="C27" s="3"/>
      <c r="D27" s="4"/>
      <c r="E27" s="141"/>
      <c r="F27" s="142"/>
      <c r="G27" s="142"/>
      <c r="H27" s="142"/>
      <c r="I27" s="142"/>
      <c r="J27" s="142"/>
      <c r="K27" s="142"/>
      <c r="L27" s="142"/>
      <c r="M27" s="143"/>
      <c r="N27" s="112" t="str">
        <f t="shared" si="0"/>
        <v/>
      </c>
      <c r="O27" s="113"/>
      <c r="P27" s="113"/>
      <c r="Q27" s="113"/>
      <c r="R27" s="113"/>
      <c r="S27" s="113"/>
      <c r="T27" s="113"/>
      <c r="U27" s="113"/>
      <c r="V27" s="114"/>
      <c r="W27" s="35"/>
      <c r="X27" s="87"/>
      <c r="Y27" s="22"/>
      <c r="AE27" s="43" t="str">
        <f t="shared" si="1"/>
        <v/>
      </c>
      <c r="AF27" s="43" t="str">
        <f t="shared" si="2"/>
        <v/>
      </c>
      <c r="AG27" s="43" t="str">
        <f t="shared" si="3"/>
        <v/>
      </c>
      <c r="AH27" s="43" t="str">
        <f t="shared" si="4"/>
        <v/>
      </c>
      <c r="AI27" s="43" t="str">
        <f t="shared" si="5"/>
        <v/>
      </c>
      <c r="AJ27" s="43" t="str">
        <f t="shared" si="6"/>
        <v/>
      </c>
      <c r="AK27" s="43" t="str">
        <f t="shared" si="7"/>
        <v/>
      </c>
      <c r="AL27" s="43" t="str">
        <f t="shared" si="8"/>
        <v/>
      </c>
      <c r="AM27" s="43" t="str">
        <f t="shared" si="9"/>
        <v/>
      </c>
      <c r="AN27" s="43" t="str">
        <f t="shared" si="10"/>
        <v/>
      </c>
      <c r="AO27" s="43" t="str">
        <f t="shared" si="11"/>
        <v/>
      </c>
      <c r="AP27" s="9" t="str">
        <f t="shared" si="12"/>
        <v/>
      </c>
      <c r="AQ27" s="9" t="str">
        <f t="shared" si="13"/>
        <v/>
      </c>
      <c r="AR27" s="9" t="str">
        <f t="shared" si="14"/>
        <v/>
      </c>
    </row>
    <row r="28" spans="1:44" ht="24.95" customHeight="1">
      <c r="A28" s="1"/>
      <c r="B28" s="2"/>
      <c r="C28" s="3"/>
      <c r="D28" s="4"/>
      <c r="E28" s="141"/>
      <c r="F28" s="142"/>
      <c r="G28" s="142"/>
      <c r="H28" s="142"/>
      <c r="I28" s="142"/>
      <c r="J28" s="142"/>
      <c r="K28" s="142"/>
      <c r="L28" s="142"/>
      <c r="M28" s="143"/>
      <c r="N28" s="112" t="str">
        <f t="shared" si="0"/>
        <v/>
      </c>
      <c r="O28" s="113"/>
      <c r="P28" s="113"/>
      <c r="Q28" s="113"/>
      <c r="R28" s="113"/>
      <c r="S28" s="113"/>
      <c r="T28" s="113"/>
      <c r="U28" s="113"/>
      <c r="V28" s="114"/>
      <c r="W28" s="35"/>
      <c r="X28" s="87"/>
      <c r="Y28" s="22"/>
      <c r="AE28" s="43" t="str">
        <f t="shared" si="1"/>
        <v/>
      </c>
      <c r="AF28" s="43" t="str">
        <f t="shared" si="2"/>
        <v/>
      </c>
      <c r="AG28" s="43" t="str">
        <f t="shared" si="3"/>
        <v/>
      </c>
      <c r="AH28" s="43" t="str">
        <f t="shared" si="4"/>
        <v/>
      </c>
      <c r="AI28" s="43" t="str">
        <f t="shared" si="5"/>
        <v/>
      </c>
      <c r="AJ28" s="43" t="str">
        <f t="shared" si="6"/>
        <v/>
      </c>
      <c r="AK28" s="43" t="str">
        <f t="shared" si="7"/>
        <v/>
      </c>
      <c r="AL28" s="43" t="str">
        <f t="shared" si="8"/>
        <v/>
      </c>
      <c r="AM28" s="43" t="str">
        <f t="shared" si="9"/>
        <v/>
      </c>
      <c r="AN28" s="43" t="str">
        <f t="shared" si="10"/>
        <v/>
      </c>
      <c r="AO28" s="43" t="str">
        <f t="shared" si="11"/>
        <v/>
      </c>
      <c r="AP28" s="9" t="str">
        <f t="shared" si="12"/>
        <v/>
      </c>
      <c r="AQ28" s="9" t="str">
        <f t="shared" si="13"/>
        <v/>
      </c>
      <c r="AR28" s="9" t="str">
        <f t="shared" si="14"/>
        <v/>
      </c>
    </row>
    <row r="29" spans="1:44" ht="24.95" customHeight="1">
      <c r="A29" s="1"/>
      <c r="B29" s="2"/>
      <c r="C29" s="3"/>
      <c r="D29" s="4"/>
      <c r="E29" s="141"/>
      <c r="F29" s="142"/>
      <c r="G29" s="142"/>
      <c r="H29" s="142"/>
      <c r="I29" s="142"/>
      <c r="J29" s="142"/>
      <c r="K29" s="142"/>
      <c r="L29" s="142"/>
      <c r="M29" s="143"/>
      <c r="N29" s="112" t="str">
        <f t="shared" si="0"/>
        <v/>
      </c>
      <c r="O29" s="113"/>
      <c r="P29" s="113"/>
      <c r="Q29" s="113"/>
      <c r="R29" s="113"/>
      <c r="S29" s="113"/>
      <c r="T29" s="113"/>
      <c r="U29" s="113"/>
      <c r="V29" s="114"/>
      <c r="W29" s="35"/>
      <c r="X29" s="87"/>
      <c r="Y29" s="22"/>
      <c r="AE29" s="43" t="str">
        <f t="shared" si="1"/>
        <v/>
      </c>
      <c r="AF29" s="43" t="str">
        <f t="shared" si="2"/>
        <v/>
      </c>
      <c r="AG29" s="43" t="str">
        <f t="shared" si="3"/>
        <v/>
      </c>
      <c r="AH29" s="43" t="str">
        <f t="shared" si="4"/>
        <v/>
      </c>
      <c r="AI29" s="43" t="str">
        <f t="shared" si="5"/>
        <v/>
      </c>
      <c r="AJ29" s="43" t="str">
        <f t="shared" si="6"/>
        <v/>
      </c>
      <c r="AK29" s="43" t="str">
        <f t="shared" si="7"/>
        <v/>
      </c>
      <c r="AL29" s="43" t="str">
        <f t="shared" si="8"/>
        <v/>
      </c>
      <c r="AM29" s="43" t="str">
        <f t="shared" si="9"/>
        <v/>
      </c>
      <c r="AN29" s="43" t="str">
        <f t="shared" si="10"/>
        <v/>
      </c>
      <c r="AO29" s="43" t="str">
        <f t="shared" si="11"/>
        <v/>
      </c>
      <c r="AP29" s="9" t="str">
        <f t="shared" si="12"/>
        <v/>
      </c>
      <c r="AQ29" s="9" t="str">
        <f t="shared" si="13"/>
        <v/>
      </c>
      <c r="AR29" s="9" t="str">
        <f t="shared" si="14"/>
        <v/>
      </c>
    </row>
    <row r="30" spans="1:44" ht="24.95" customHeight="1">
      <c r="A30" s="1"/>
      <c r="B30" s="2"/>
      <c r="C30" s="3"/>
      <c r="D30" s="4"/>
      <c r="E30" s="141"/>
      <c r="F30" s="142"/>
      <c r="G30" s="142"/>
      <c r="H30" s="142"/>
      <c r="I30" s="142"/>
      <c r="J30" s="142"/>
      <c r="K30" s="142"/>
      <c r="L30" s="142"/>
      <c r="M30" s="143"/>
      <c r="N30" s="112" t="str">
        <f t="shared" si="0"/>
        <v/>
      </c>
      <c r="O30" s="113"/>
      <c r="P30" s="113"/>
      <c r="Q30" s="113"/>
      <c r="R30" s="113"/>
      <c r="S30" s="113"/>
      <c r="T30" s="113"/>
      <c r="U30" s="113"/>
      <c r="V30" s="114"/>
      <c r="W30" s="35"/>
      <c r="X30" s="87"/>
      <c r="Y30" s="22"/>
      <c r="AE30" s="43" t="str">
        <f t="shared" si="1"/>
        <v/>
      </c>
      <c r="AF30" s="43" t="str">
        <f t="shared" si="2"/>
        <v/>
      </c>
      <c r="AG30" s="43" t="str">
        <f t="shared" si="3"/>
        <v/>
      </c>
      <c r="AH30" s="43" t="str">
        <f t="shared" si="4"/>
        <v/>
      </c>
      <c r="AI30" s="43" t="str">
        <f t="shared" si="5"/>
        <v/>
      </c>
      <c r="AJ30" s="43" t="str">
        <f t="shared" si="6"/>
        <v/>
      </c>
      <c r="AK30" s="43" t="str">
        <f t="shared" si="7"/>
        <v/>
      </c>
      <c r="AL30" s="43" t="str">
        <f t="shared" si="8"/>
        <v/>
      </c>
      <c r="AM30" s="43" t="str">
        <f t="shared" si="9"/>
        <v/>
      </c>
      <c r="AN30" s="43" t="str">
        <f t="shared" si="10"/>
        <v/>
      </c>
      <c r="AO30" s="43" t="str">
        <f t="shared" si="11"/>
        <v/>
      </c>
      <c r="AP30" s="9" t="str">
        <f t="shared" si="12"/>
        <v/>
      </c>
      <c r="AQ30" s="9" t="str">
        <f t="shared" si="13"/>
        <v/>
      </c>
      <c r="AR30" s="9" t="str">
        <f t="shared" si="14"/>
        <v/>
      </c>
    </row>
    <row r="31" spans="1:44" ht="24.95" customHeight="1">
      <c r="A31" s="1"/>
      <c r="B31" s="2"/>
      <c r="C31" s="3"/>
      <c r="D31" s="4"/>
      <c r="E31" s="141"/>
      <c r="F31" s="142"/>
      <c r="G31" s="142"/>
      <c r="H31" s="142"/>
      <c r="I31" s="142"/>
      <c r="J31" s="142"/>
      <c r="K31" s="142"/>
      <c r="L31" s="142"/>
      <c r="M31" s="143"/>
      <c r="N31" s="112" t="str">
        <f t="shared" si="0"/>
        <v/>
      </c>
      <c r="O31" s="113"/>
      <c r="P31" s="113"/>
      <c r="Q31" s="113"/>
      <c r="R31" s="113"/>
      <c r="S31" s="113"/>
      <c r="T31" s="113"/>
      <c r="U31" s="113"/>
      <c r="V31" s="114"/>
      <c r="W31" s="35"/>
      <c r="X31" s="87"/>
      <c r="Y31" s="22"/>
      <c r="AE31" s="43" t="str">
        <f t="shared" si="1"/>
        <v/>
      </c>
      <c r="AF31" s="43" t="str">
        <f t="shared" si="2"/>
        <v/>
      </c>
      <c r="AG31" s="43" t="str">
        <f t="shared" si="3"/>
        <v/>
      </c>
      <c r="AH31" s="43" t="str">
        <f t="shared" si="4"/>
        <v/>
      </c>
      <c r="AI31" s="43" t="str">
        <f t="shared" si="5"/>
        <v/>
      </c>
      <c r="AJ31" s="43" t="str">
        <f t="shared" si="6"/>
        <v/>
      </c>
      <c r="AK31" s="43" t="str">
        <f t="shared" si="7"/>
        <v/>
      </c>
      <c r="AL31" s="43" t="str">
        <f t="shared" si="8"/>
        <v/>
      </c>
      <c r="AM31" s="43" t="str">
        <f t="shared" si="9"/>
        <v/>
      </c>
      <c r="AN31" s="43" t="str">
        <f t="shared" si="10"/>
        <v/>
      </c>
      <c r="AO31" s="43" t="str">
        <f t="shared" si="11"/>
        <v/>
      </c>
      <c r="AP31" s="9" t="str">
        <f t="shared" si="12"/>
        <v/>
      </c>
      <c r="AQ31" s="9" t="str">
        <f t="shared" si="13"/>
        <v/>
      </c>
      <c r="AR31" s="9" t="str">
        <f t="shared" si="14"/>
        <v/>
      </c>
    </row>
    <row r="32" spans="1:44" ht="24.95" customHeight="1">
      <c r="A32" s="1"/>
      <c r="B32" s="2"/>
      <c r="C32" s="3"/>
      <c r="D32" s="4"/>
      <c r="E32" s="141"/>
      <c r="F32" s="142"/>
      <c r="G32" s="142"/>
      <c r="H32" s="142"/>
      <c r="I32" s="142"/>
      <c r="J32" s="142"/>
      <c r="K32" s="142"/>
      <c r="L32" s="142"/>
      <c r="M32" s="143"/>
      <c r="N32" s="112" t="str">
        <f t="shared" si="0"/>
        <v/>
      </c>
      <c r="O32" s="113"/>
      <c r="P32" s="113"/>
      <c r="Q32" s="113"/>
      <c r="R32" s="113"/>
      <c r="S32" s="113"/>
      <c r="T32" s="113"/>
      <c r="U32" s="113"/>
      <c r="V32" s="114"/>
      <c r="W32" s="35"/>
      <c r="X32" s="87"/>
      <c r="Y32" s="22"/>
      <c r="AE32" s="43" t="str">
        <f t="shared" si="1"/>
        <v/>
      </c>
      <c r="AF32" s="43" t="str">
        <f t="shared" si="2"/>
        <v/>
      </c>
      <c r="AG32" s="43" t="str">
        <f t="shared" si="3"/>
        <v/>
      </c>
      <c r="AH32" s="43" t="str">
        <f t="shared" si="4"/>
        <v/>
      </c>
      <c r="AI32" s="43" t="str">
        <f t="shared" si="5"/>
        <v/>
      </c>
      <c r="AJ32" s="43" t="str">
        <f t="shared" si="6"/>
        <v/>
      </c>
      <c r="AK32" s="43" t="str">
        <f t="shared" si="7"/>
        <v/>
      </c>
      <c r="AL32" s="43" t="str">
        <f t="shared" si="8"/>
        <v/>
      </c>
      <c r="AM32" s="43" t="str">
        <f t="shared" si="9"/>
        <v/>
      </c>
      <c r="AN32" s="43" t="str">
        <f t="shared" si="10"/>
        <v/>
      </c>
      <c r="AO32" s="43" t="str">
        <f t="shared" si="11"/>
        <v/>
      </c>
      <c r="AP32" s="9" t="str">
        <f t="shared" si="12"/>
        <v/>
      </c>
      <c r="AQ32" s="9" t="str">
        <f t="shared" si="13"/>
        <v/>
      </c>
      <c r="AR32" s="9" t="str">
        <f t="shared" si="14"/>
        <v/>
      </c>
    </row>
    <row r="33" spans="1:44" ht="24.95" customHeight="1">
      <c r="A33" s="1"/>
      <c r="B33" s="2"/>
      <c r="C33" s="3"/>
      <c r="D33" s="4"/>
      <c r="E33" s="141"/>
      <c r="F33" s="142"/>
      <c r="G33" s="142"/>
      <c r="H33" s="142"/>
      <c r="I33" s="142"/>
      <c r="J33" s="142"/>
      <c r="K33" s="142"/>
      <c r="L33" s="142"/>
      <c r="M33" s="143"/>
      <c r="N33" s="112" t="str">
        <f t="shared" si="0"/>
        <v/>
      </c>
      <c r="O33" s="113"/>
      <c r="P33" s="113"/>
      <c r="Q33" s="113"/>
      <c r="R33" s="113"/>
      <c r="S33" s="113"/>
      <c r="T33" s="113"/>
      <c r="U33" s="113"/>
      <c r="V33" s="114"/>
      <c r="W33" s="35"/>
      <c r="X33" s="87"/>
      <c r="Y33" s="22"/>
      <c r="AE33" s="43" t="str">
        <f t="shared" si="1"/>
        <v/>
      </c>
      <c r="AF33" s="43" t="str">
        <f t="shared" si="2"/>
        <v/>
      </c>
      <c r="AG33" s="43" t="str">
        <f t="shared" si="3"/>
        <v/>
      </c>
      <c r="AH33" s="43" t="str">
        <f t="shared" si="4"/>
        <v/>
      </c>
      <c r="AI33" s="43" t="str">
        <f t="shared" si="5"/>
        <v/>
      </c>
      <c r="AJ33" s="43" t="str">
        <f t="shared" si="6"/>
        <v/>
      </c>
      <c r="AK33" s="43" t="str">
        <f t="shared" si="7"/>
        <v/>
      </c>
      <c r="AL33" s="43" t="str">
        <f t="shared" si="8"/>
        <v/>
      </c>
      <c r="AM33" s="43" t="str">
        <f t="shared" si="9"/>
        <v/>
      </c>
      <c r="AN33" s="43" t="str">
        <f t="shared" si="10"/>
        <v/>
      </c>
      <c r="AO33" s="43" t="str">
        <f t="shared" si="11"/>
        <v/>
      </c>
      <c r="AP33" s="9" t="str">
        <f t="shared" si="12"/>
        <v/>
      </c>
      <c r="AQ33" s="9" t="str">
        <f t="shared" si="13"/>
        <v/>
      </c>
      <c r="AR33" s="9" t="str">
        <f t="shared" si="14"/>
        <v/>
      </c>
    </row>
    <row r="34" spans="1:44" ht="24.95" customHeight="1">
      <c r="A34" s="1"/>
      <c r="B34" s="2"/>
      <c r="C34" s="3"/>
      <c r="D34" s="4"/>
      <c r="E34" s="141"/>
      <c r="F34" s="142"/>
      <c r="G34" s="142"/>
      <c r="H34" s="142"/>
      <c r="I34" s="142"/>
      <c r="J34" s="142"/>
      <c r="K34" s="142"/>
      <c r="L34" s="142"/>
      <c r="M34" s="143"/>
      <c r="N34" s="112" t="str">
        <f t="shared" si="0"/>
        <v/>
      </c>
      <c r="O34" s="113"/>
      <c r="P34" s="113"/>
      <c r="Q34" s="113"/>
      <c r="R34" s="113"/>
      <c r="S34" s="113"/>
      <c r="T34" s="113"/>
      <c r="U34" s="113"/>
      <c r="V34" s="114"/>
      <c r="W34" s="35"/>
      <c r="X34" s="87"/>
      <c r="Y34" s="22"/>
      <c r="AE34" s="43" t="str">
        <f t="shared" si="1"/>
        <v/>
      </c>
      <c r="AF34" s="43" t="str">
        <f t="shared" si="2"/>
        <v/>
      </c>
      <c r="AG34" s="43" t="str">
        <f t="shared" si="3"/>
        <v/>
      </c>
      <c r="AH34" s="43" t="str">
        <f t="shared" si="4"/>
        <v/>
      </c>
      <c r="AI34" s="43" t="str">
        <f t="shared" si="5"/>
        <v/>
      </c>
      <c r="AJ34" s="43" t="str">
        <f t="shared" si="6"/>
        <v/>
      </c>
      <c r="AK34" s="43" t="str">
        <f t="shared" si="7"/>
        <v/>
      </c>
      <c r="AL34" s="43" t="str">
        <f t="shared" si="8"/>
        <v/>
      </c>
      <c r="AM34" s="43" t="str">
        <f t="shared" si="9"/>
        <v/>
      </c>
      <c r="AN34" s="43" t="str">
        <f t="shared" si="10"/>
        <v/>
      </c>
      <c r="AO34" s="43" t="str">
        <f t="shared" si="11"/>
        <v/>
      </c>
      <c r="AP34" s="9" t="str">
        <f t="shared" si="12"/>
        <v/>
      </c>
      <c r="AQ34" s="9" t="str">
        <f t="shared" si="13"/>
        <v/>
      </c>
      <c r="AR34" s="9" t="str">
        <f t="shared" si="14"/>
        <v/>
      </c>
    </row>
    <row r="35" spans="1:44" ht="24.95" customHeight="1" thickBot="1">
      <c r="A35" s="29"/>
      <c r="B35" s="30"/>
      <c r="C35" s="31"/>
      <c r="D35" s="32"/>
      <c r="E35" s="141"/>
      <c r="F35" s="142"/>
      <c r="G35" s="142"/>
      <c r="H35" s="142"/>
      <c r="I35" s="142"/>
      <c r="J35" s="142"/>
      <c r="K35" s="142"/>
      <c r="L35" s="142"/>
      <c r="M35" s="143"/>
      <c r="N35" s="118" t="str">
        <f t="shared" si="0"/>
        <v/>
      </c>
      <c r="O35" s="119"/>
      <c r="P35" s="119"/>
      <c r="Q35" s="119"/>
      <c r="R35" s="119"/>
      <c r="S35" s="119"/>
      <c r="T35" s="119"/>
      <c r="U35" s="119"/>
      <c r="V35" s="120"/>
      <c r="W35" s="35"/>
      <c r="X35" s="87"/>
      <c r="Y35" s="27"/>
      <c r="AE35" s="43" t="str">
        <f t="shared" si="1"/>
        <v/>
      </c>
      <c r="AF35" s="43" t="str">
        <f t="shared" si="2"/>
        <v/>
      </c>
      <c r="AG35" s="43" t="str">
        <f t="shared" si="3"/>
        <v/>
      </c>
      <c r="AH35" s="43" t="str">
        <f t="shared" si="4"/>
        <v/>
      </c>
      <c r="AI35" s="43" t="str">
        <f t="shared" si="5"/>
        <v/>
      </c>
      <c r="AJ35" s="43" t="str">
        <f t="shared" si="6"/>
        <v/>
      </c>
      <c r="AK35" s="43" t="str">
        <f t="shared" si="7"/>
        <v/>
      </c>
      <c r="AL35" s="43" t="str">
        <f t="shared" si="8"/>
        <v/>
      </c>
      <c r="AM35" s="43" t="str">
        <f t="shared" si="9"/>
        <v/>
      </c>
      <c r="AN35" s="43" t="str">
        <f t="shared" si="10"/>
        <v/>
      </c>
      <c r="AO35" s="43" t="str">
        <f t="shared" si="11"/>
        <v/>
      </c>
      <c r="AP35" s="9" t="str">
        <f t="shared" si="12"/>
        <v/>
      </c>
      <c r="AQ35" s="9" t="str">
        <f t="shared" si="13"/>
        <v/>
      </c>
      <c r="AR35" s="9" t="str">
        <f t="shared" si="14"/>
        <v/>
      </c>
    </row>
    <row r="36" spans="1:44" ht="24.95" customHeight="1" thickBot="1">
      <c r="A36" s="161" t="s">
        <v>35</v>
      </c>
      <c r="B36" s="162"/>
      <c r="C36" s="162"/>
      <c r="D36" s="162"/>
      <c r="E36" s="162"/>
      <c r="F36" s="162"/>
      <c r="G36" s="162"/>
      <c r="H36" s="162"/>
      <c r="I36" s="162"/>
      <c r="J36" s="162"/>
      <c r="K36" s="162"/>
      <c r="L36" s="162"/>
      <c r="M36" s="162"/>
      <c r="N36" s="121">
        <f>AF36+AM36</f>
        <v>0</v>
      </c>
      <c r="O36" s="122"/>
      <c r="P36" s="122"/>
      <c r="Q36" s="122"/>
      <c r="R36" s="122"/>
      <c r="S36" s="122"/>
      <c r="T36" s="122"/>
      <c r="U36" s="122"/>
      <c r="V36" s="123"/>
      <c r="W36" s="156">
        <f>AI36+AP36</f>
        <v>0</v>
      </c>
      <c r="X36" s="157"/>
      <c r="Y36" s="158"/>
      <c r="AD36" s="9" t="s">
        <v>23</v>
      </c>
      <c r="AE36" s="44">
        <f t="shared" ref="AE36:AR36" si="15">SUM(AE10:AE35)</f>
        <v>0</v>
      </c>
      <c r="AF36" s="44">
        <f t="shared" si="15"/>
        <v>0</v>
      </c>
      <c r="AG36" s="44">
        <f t="shared" si="15"/>
        <v>0</v>
      </c>
      <c r="AH36" s="44">
        <f t="shared" si="15"/>
        <v>0</v>
      </c>
      <c r="AI36" s="44">
        <f t="shared" si="15"/>
        <v>0</v>
      </c>
      <c r="AJ36" s="44">
        <f t="shared" si="15"/>
        <v>0</v>
      </c>
      <c r="AK36" s="44">
        <f t="shared" si="15"/>
        <v>0</v>
      </c>
      <c r="AL36" s="44">
        <f t="shared" si="15"/>
        <v>0</v>
      </c>
      <c r="AM36" s="44">
        <f t="shared" si="15"/>
        <v>0</v>
      </c>
      <c r="AN36" s="44">
        <f t="shared" si="15"/>
        <v>0</v>
      </c>
      <c r="AO36" s="44">
        <f t="shared" si="15"/>
        <v>0</v>
      </c>
      <c r="AP36" s="44">
        <f t="shared" si="15"/>
        <v>0</v>
      </c>
      <c r="AQ36" s="44">
        <f t="shared" si="15"/>
        <v>0</v>
      </c>
      <c r="AR36" s="44">
        <f t="shared" si="15"/>
        <v>0</v>
      </c>
    </row>
    <row r="37" spans="1:44" ht="24.95" customHeight="1" thickBot="1">
      <c r="A37" s="161" t="s">
        <v>40</v>
      </c>
      <c r="B37" s="162"/>
      <c r="C37" s="162"/>
      <c r="D37" s="162"/>
      <c r="E37" s="162"/>
      <c r="F37" s="162"/>
      <c r="G37" s="162"/>
      <c r="H37" s="162"/>
      <c r="I37" s="162"/>
      <c r="J37" s="162"/>
      <c r="K37" s="162"/>
      <c r="L37" s="162"/>
      <c r="M37" s="162"/>
      <c r="N37" s="124">
        <f>AG36+AN36</f>
        <v>0</v>
      </c>
      <c r="O37" s="125"/>
      <c r="P37" s="125"/>
      <c r="Q37" s="125"/>
      <c r="R37" s="125"/>
      <c r="S37" s="125"/>
      <c r="T37" s="125"/>
      <c r="U37" s="125"/>
      <c r="V37" s="126"/>
      <c r="W37" s="156">
        <f>AJ36+AQ36</f>
        <v>0</v>
      </c>
      <c r="X37" s="157"/>
      <c r="Y37" s="158"/>
    </row>
    <row r="38" spans="1:44" ht="24.95" customHeight="1" thickBot="1">
      <c r="A38" s="161" t="s">
        <v>73</v>
      </c>
      <c r="B38" s="162"/>
      <c r="C38" s="162"/>
      <c r="D38" s="162"/>
      <c r="E38" s="162"/>
      <c r="F38" s="162"/>
      <c r="G38" s="162"/>
      <c r="H38" s="162"/>
      <c r="I38" s="162"/>
      <c r="J38" s="162"/>
      <c r="K38" s="162"/>
      <c r="L38" s="162"/>
      <c r="M38" s="162"/>
      <c r="N38" s="124">
        <f>AH36+AO36</f>
        <v>0</v>
      </c>
      <c r="O38" s="125"/>
      <c r="P38" s="125"/>
      <c r="Q38" s="125"/>
      <c r="R38" s="125"/>
      <c r="S38" s="125"/>
      <c r="T38" s="125"/>
      <c r="U38" s="125"/>
      <c r="V38" s="126"/>
      <c r="W38" s="156">
        <f>AK36+AR36</f>
        <v>0</v>
      </c>
      <c r="X38" s="157"/>
      <c r="Y38" s="158"/>
    </row>
    <row r="39" spans="1:44" ht="24.95" customHeight="1" thickTop="1" thickBot="1">
      <c r="A39" s="163" t="s">
        <v>41</v>
      </c>
      <c r="B39" s="164"/>
      <c r="C39" s="164"/>
      <c r="D39" s="164"/>
      <c r="E39" s="164"/>
      <c r="F39" s="164"/>
      <c r="G39" s="164"/>
      <c r="H39" s="164"/>
      <c r="I39" s="164"/>
      <c r="J39" s="164"/>
      <c r="K39" s="164"/>
      <c r="L39" s="164"/>
      <c r="M39" s="164"/>
      <c r="N39" s="127">
        <f>N36+N37+N38</f>
        <v>0</v>
      </c>
      <c r="O39" s="128"/>
      <c r="P39" s="128"/>
      <c r="Q39" s="128"/>
      <c r="R39" s="128"/>
      <c r="S39" s="128"/>
      <c r="T39" s="128"/>
      <c r="U39" s="128"/>
      <c r="V39" s="129"/>
      <c r="W39" s="159">
        <f>W36+W37+W38</f>
        <v>0</v>
      </c>
      <c r="X39" s="159"/>
      <c r="Y39" s="160"/>
    </row>
    <row r="40" spans="1:44" ht="12" customHeight="1">
      <c r="A40" s="36"/>
      <c r="B40" s="36"/>
      <c r="C40" s="36"/>
      <c r="D40" s="36"/>
      <c r="E40" s="36"/>
      <c r="F40" s="36"/>
      <c r="G40" s="36"/>
      <c r="H40" s="36"/>
      <c r="I40" s="36"/>
      <c r="J40" s="36"/>
      <c r="K40" s="36"/>
      <c r="L40" s="36"/>
      <c r="M40" s="36"/>
      <c r="N40" s="37"/>
      <c r="O40" s="37"/>
      <c r="P40" s="37"/>
      <c r="Q40" s="37"/>
      <c r="R40" s="37"/>
      <c r="S40" s="37"/>
      <c r="T40" s="37"/>
      <c r="U40" s="37"/>
      <c r="V40" s="37"/>
      <c r="W40" s="38"/>
      <c r="X40" s="38"/>
      <c r="Y40" s="28"/>
      <c r="Z40" s="28"/>
    </row>
    <row r="41" spans="1:44" ht="23.1" customHeight="1">
      <c r="A41" s="24"/>
      <c r="B41" s="24"/>
      <c r="C41" s="25"/>
      <c r="D41" s="24"/>
      <c r="E41" s="24"/>
      <c r="F41" s="24"/>
      <c r="G41" s="24"/>
      <c r="H41" s="24"/>
      <c r="I41" s="24"/>
      <c r="J41" s="24"/>
      <c r="K41" s="39"/>
      <c r="L41" s="39"/>
      <c r="M41" s="39"/>
      <c r="N41" s="40"/>
      <c r="O41" s="40"/>
      <c r="P41" s="40"/>
      <c r="Q41" s="40"/>
      <c r="R41" s="40"/>
      <c r="S41" s="40"/>
      <c r="T41" s="40"/>
      <c r="U41" s="40"/>
      <c r="V41" s="41"/>
      <c r="W41" s="42"/>
      <c r="X41" s="42"/>
      <c r="Y41" s="11"/>
    </row>
    <row r="42" spans="1:44" ht="17.25">
      <c r="A42" s="147" t="s">
        <v>7</v>
      </c>
      <c r="B42" s="148"/>
      <c r="C42" s="148"/>
      <c r="D42" s="148"/>
      <c r="E42" s="148"/>
      <c r="F42" s="148"/>
      <c r="G42" s="148"/>
      <c r="H42" s="148"/>
      <c r="I42" s="148"/>
      <c r="J42" s="148"/>
      <c r="K42" s="148"/>
      <c r="L42" s="148"/>
      <c r="M42" s="149"/>
      <c r="N42" s="115"/>
      <c r="O42" s="116"/>
      <c r="P42" s="116"/>
      <c r="Q42" s="116"/>
      <c r="R42" s="116"/>
      <c r="S42" s="116"/>
      <c r="T42" s="116"/>
      <c r="U42" s="116"/>
      <c r="V42" s="117"/>
      <c r="W42" s="33"/>
      <c r="X42" s="33"/>
      <c r="Y42" s="23"/>
    </row>
    <row r="43" spans="1:44">
      <c r="A43" s="133" t="s">
        <v>13</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row>
  </sheetData>
  <sheetProtection sheet="1" objects="1" scenarios="1"/>
  <mergeCells count="74">
    <mergeCell ref="N29:V29"/>
    <mergeCell ref="N25:V25"/>
    <mergeCell ref="N26:V26"/>
    <mergeCell ref="N27:V27"/>
    <mergeCell ref="N42:V42"/>
    <mergeCell ref="N34:V34"/>
    <mergeCell ref="N35:V35"/>
    <mergeCell ref="N36:V36"/>
    <mergeCell ref="N38:V38"/>
    <mergeCell ref="N39:V39"/>
    <mergeCell ref="N32:V32"/>
    <mergeCell ref="N33:V33"/>
    <mergeCell ref="N20:V20"/>
    <mergeCell ref="N22:V22"/>
    <mergeCell ref="N23:V23"/>
    <mergeCell ref="N24:V24"/>
    <mergeCell ref="N21:V21"/>
    <mergeCell ref="N28:V28"/>
    <mergeCell ref="N30:V30"/>
    <mergeCell ref="N31:V31"/>
    <mergeCell ref="N16:V16"/>
    <mergeCell ref="N17:V17"/>
    <mergeCell ref="N18:V18"/>
    <mergeCell ref="N19:V19"/>
    <mergeCell ref="A1:Y1"/>
    <mergeCell ref="A4:B5"/>
    <mergeCell ref="N12:V12"/>
    <mergeCell ref="N13:V13"/>
    <mergeCell ref="A43:Y43"/>
    <mergeCell ref="N7:Y7"/>
    <mergeCell ref="A7:D7"/>
    <mergeCell ref="E9:M9"/>
    <mergeCell ref="E34:M34"/>
    <mergeCell ref="E35:M35"/>
    <mergeCell ref="N10:V10"/>
    <mergeCell ref="N11:V11"/>
    <mergeCell ref="N14:V14"/>
    <mergeCell ref="N15:V15"/>
    <mergeCell ref="A42:M42"/>
    <mergeCell ref="E10:M10"/>
    <mergeCell ref="E11:M11"/>
    <mergeCell ref="E12:M12"/>
    <mergeCell ref="E13:M13"/>
    <mergeCell ref="E14:M14"/>
    <mergeCell ref="E15:M15"/>
    <mergeCell ref="E16:M16"/>
    <mergeCell ref="E17:M17"/>
    <mergeCell ref="E18:M18"/>
    <mergeCell ref="E25:M25"/>
    <mergeCell ref="E26:M26"/>
    <mergeCell ref="E19:M19"/>
    <mergeCell ref="E20:M20"/>
    <mergeCell ref="E21:M21"/>
    <mergeCell ref="E22:M22"/>
    <mergeCell ref="W38:Y38"/>
    <mergeCell ref="W39:Y39"/>
    <mergeCell ref="E27:M27"/>
    <mergeCell ref="A38:M38"/>
    <mergeCell ref="A36:M36"/>
    <mergeCell ref="E31:M31"/>
    <mergeCell ref="E32:M32"/>
    <mergeCell ref="E33:M33"/>
    <mergeCell ref="A39:M39"/>
    <mergeCell ref="E28:M28"/>
    <mergeCell ref="A37:M37"/>
    <mergeCell ref="N37:V37"/>
    <mergeCell ref="W37:Y37"/>
    <mergeCell ref="Y4:Y5"/>
    <mergeCell ref="W36:Y36"/>
    <mergeCell ref="N9:V9"/>
    <mergeCell ref="E29:M29"/>
    <mergeCell ref="E30:M30"/>
    <mergeCell ref="E23:M23"/>
    <mergeCell ref="E24:M24"/>
  </mergeCells>
  <phoneticPr fontId="2"/>
  <conditionalFormatting sqref="N41:V41 T2:Y3 S2:S4 Y4:Y5">
    <cfRule type="cellIs" dxfId="55" priority="1" stopIfTrue="1" operator="equal">
      <formula>0</formula>
    </cfRule>
  </conditionalFormatting>
  <conditionalFormatting sqref="X40 W36:W40">
    <cfRule type="cellIs" dxfId="54" priority="2" stopIfTrue="1" operator="equal">
      <formula>"込"</formula>
    </cfRule>
  </conditionalFormatting>
  <conditionalFormatting sqref="W10:X35">
    <cfRule type="cellIs" dxfId="53" priority="3" stopIfTrue="1" operator="equal">
      <formula>0.05</formula>
    </cfRule>
    <cfRule type="cellIs" dxfId="52" priority="4" stopIfTrue="1" operator="equal">
      <formula>0.08</formula>
    </cfRule>
  </conditionalFormatting>
  <dataValidations count="4">
    <dataValidation type="list" showInputMessage="1" showErrorMessage="1" sqref="N7:Y7">
      <formula1>$AD$10:$AD$12</formula1>
    </dataValidation>
    <dataValidation showInputMessage="1" showErrorMessage="1" sqref="X40 W36:W40"/>
    <dataValidation type="list" showInputMessage="1" showErrorMessage="1" sqref="X10:X35">
      <formula1>$AC$10:$AC$12</formula1>
    </dataValidation>
    <dataValidation type="list" allowBlank="1" showInputMessage="1" showErrorMessage="1" sqref="W10:W35">
      <formula1>$AB$10:$AB$12</formula1>
    </dataValidation>
  </dataValidations>
  <printOptions horizontalCentered="1"/>
  <pageMargins left="0" right="0" top="0.98425196850393704" bottom="0.59055118110236227" header="0.51181102362204722" footer="0.51181102362204722"/>
  <pageSetup paperSize="9" scale="8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4"/>
  <dimension ref="A1:AR43"/>
  <sheetViews>
    <sheetView showGridLines="0" zoomScaleNormal="100" workbookViewId="0">
      <pane ySplit="9" topLeftCell="A10" activePane="bottomLeft" state="frozen"/>
      <selection activeCell="N7" sqref="N7:Y7"/>
      <selection pane="bottomLeft" activeCell="N7" sqref="N7:Y7"/>
    </sheetView>
  </sheetViews>
  <sheetFormatPr defaultRowHeight="13.5"/>
  <cols>
    <col min="1" max="1" width="22.625" style="9" customWidth="1"/>
    <col min="2" max="2" width="11" style="9" customWidth="1"/>
    <col min="3" max="3" width="8.5" style="10" customWidth="1"/>
    <col min="4" max="4" width="3.25" style="9" customWidth="1"/>
    <col min="5" max="22" width="2" style="9" customWidth="1"/>
    <col min="23" max="23" width="6.125" style="9" customWidth="1"/>
    <col min="24" max="24" width="9.5" style="9" customWidth="1"/>
    <col min="25" max="25" width="22" style="9" customWidth="1"/>
    <col min="26" max="27" width="9" style="9"/>
    <col min="28" max="44" width="9" style="9" hidden="1" customWidth="1"/>
    <col min="45" max="16384" width="9" style="9"/>
  </cols>
  <sheetData>
    <row r="1" spans="1:44" ht="24.75" customHeight="1">
      <c r="A1" s="130" t="s">
        <v>12</v>
      </c>
      <c r="B1" s="130"/>
      <c r="C1" s="130"/>
      <c r="D1" s="130"/>
      <c r="E1" s="130"/>
      <c r="F1" s="130"/>
      <c r="G1" s="130"/>
      <c r="H1" s="130"/>
      <c r="I1" s="130"/>
      <c r="J1" s="130"/>
      <c r="K1" s="130"/>
      <c r="L1" s="130"/>
      <c r="M1" s="130"/>
      <c r="N1" s="130"/>
      <c r="O1" s="130"/>
      <c r="P1" s="130"/>
      <c r="Q1" s="130"/>
      <c r="R1" s="130"/>
      <c r="S1" s="130"/>
      <c r="T1" s="130"/>
      <c r="U1" s="130"/>
      <c r="V1" s="130"/>
      <c r="W1" s="130"/>
      <c r="X1" s="130"/>
      <c r="Y1" s="130"/>
    </row>
    <row r="2" spans="1:44" ht="24" customHeight="1">
      <c r="N2" s="101"/>
      <c r="O2" s="101"/>
      <c r="P2" s="101"/>
      <c r="Q2" s="101"/>
      <c r="R2" s="101"/>
      <c r="S2" s="102"/>
      <c r="T2" s="103"/>
      <c r="U2" s="103"/>
      <c r="V2" s="103"/>
      <c r="W2" s="103"/>
      <c r="X2" s="99" t="s">
        <v>74</v>
      </c>
      <c r="Y2" s="106">
        <f>合計表!$H$3</f>
        <v>0</v>
      </c>
    </row>
    <row r="3" spans="1:44" ht="24" customHeight="1">
      <c r="A3" s="89">
        <f>合計表!A4</f>
        <v>45005</v>
      </c>
      <c r="N3" s="101"/>
      <c r="O3" s="101"/>
      <c r="P3" s="101"/>
      <c r="Q3" s="101"/>
      <c r="R3" s="101"/>
      <c r="S3" s="102"/>
      <c r="T3" s="103"/>
      <c r="U3" s="103"/>
      <c r="V3" s="103"/>
      <c r="W3" s="103"/>
      <c r="X3" s="100" t="s">
        <v>75</v>
      </c>
      <c r="Y3" s="107">
        <f>合計表!$H$4</f>
        <v>0</v>
      </c>
    </row>
    <row r="4" spans="1:44" ht="12" customHeight="1">
      <c r="A4" s="131"/>
      <c r="B4" s="132"/>
      <c r="N4" s="104"/>
      <c r="O4" s="104"/>
      <c r="P4" s="104"/>
      <c r="Q4" s="104"/>
      <c r="R4" s="105"/>
      <c r="S4" s="102"/>
      <c r="T4" s="103"/>
      <c r="U4" s="103"/>
      <c r="V4" s="103"/>
      <c r="W4" s="103"/>
      <c r="X4" s="97" t="s">
        <v>10</v>
      </c>
      <c r="Y4" s="186">
        <f>合計表!$H$5</f>
        <v>0</v>
      </c>
    </row>
    <row r="5" spans="1:44" ht="12" customHeight="1">
      <c r="A5" s="132"/>
      <c r="B5" s="132"/>
      <c r="N5" s="104"/>
      <c r="O5" s="104"/>
      <c r="P5" s="104"/>
      <c r="Q5" s="104"/>
      <c r="R5" s="105"/>
      <c r="S5" s="103"/>
      <c r="T5" s="103"/>
      <c r="U5" s="103"/>
      <c r="V5" s="103"/>
      <c r="W5" s="103"/>
      <c r="X5" s="98" t="s">
        <v>11</v>
      </c>
      <c r="Y5" s="187"/>
    </row>
    <row r="6" spans="1:44" ht="6.75" customHeight="1"/>
    <row r="7" spans="1:44" ht="22.5" customHeight="1">
      <c r="A7" s="136" t="s">
        <v>14</v>
      </c>
      <c r="B7" s="137"/>
      <c r="C7" s="137"/>
      <c r="D7" s="137"/>
      <c r="E7" s="12"/>
      <c r="F7" s="12"/>
      <c r="G7" s="12"/>
      <c r="H7" s="12"/>
      <c r="I7" s="12"/>
      <c r="J7" s="12"/>
      <c r="K7" s="12"/>
      <c r="L7" s="12"/>
      <c r="M7" s="12"/>
      <c r="N7" s="137"/>
      <c r="O7" s="137"/>
      <c r="P7" s="137"/>
      <c r="Q7" s="137"/>
      <c r="R7" s="137"/>
      <c r="S7" s="137"/>
      <c r="T7" s="137"/>
      <c r="U7" s="137"/>
      <c r="V7" s="137"/>
      <c r="W7" s="137"/>
      <c r="X7" s="137"/>
      <c r="Y7" s="191"/>
    </row>
    <row r="8" spans="1:44" ht="8.25" customHeight="1">
      <c r="A8" s="13"/>
      <c r="B8" s="13"/>
      <c r="C8" s="14"/>
      <c r="D8" s="12"/>
      <c r="E8" s="12"/>
      <c r="F8" s="12"/>
      <c r="G8" s="12"/>
      <c r="H8" s="12"/>
      <c r="I8" s="12"/>
      <c r="J8" s="12"/>
      <c r="K8" s="12"/>
      <c r="L8" s="12"/>
      <c r="M8" s="12"/>
      <c r="N8" s="13"/>
      <c r="O8" s="13"/>
      <c r="P8" s="13"/>
      <c r="Q8" s="13"/>
      <c r="R8" s="13"/>
      <c r="S8" s="13"/>
      <c r="T8" s="13"/>
      <c r="U8" s="13"/>
      <c r="V8" s="13"/>
      <c r="W8" s="13"/>
      <c r="X8" s="13"/>
      <c r="Y8" s="13"/>
    </row>
    <row r="9" spans="1:44" ht="22.5" customHeight="1">
      <c r="A9" s="15" t="s">
        <v>0</v>
      </c>
      <c r="B9" s="16" t="s">
        <v>1</v>
      </c>
      <c r="C9" s="17" t="s">
        <v>2</v>
      </c>
      <c r="D9" s="18" t="s">
        <v>3</v>
      </c>
      <c r="E9" s="138" t="s">
        <v>5</v>
      </c>
      <c r="F9" s="139"/>
      <c r="G9" s="139"/>
      <c r="H9" s="139"/>
      <c r="I9" s="139"/>
      <c r="J9" s="139"/>
      <c r="K9" s="139"/>
      <c r="L9" s="139"/>
      <c r="M9" s="140"/>
      <c r="N9" s="138" t="s">
        <v>6</v>
      </c>
      <c r="O9" s="139"/>
      <c r="P9" s="139"/>
      <c r="Q9" s="139"/>
      <c r="R9" s="139"/>
      <c r="S9" s="139"/>
      <c r="T9" s="139"/>
      <c r="U9" s="139"/>
      <c r="V9" s="140"/>
      <c r="W9" s="19" t="s">
        <v>22</v>
      </c>
      <c r="X9" s="19" t="s">
        <v>62</v>
      </c>
      <c r="Y9" s="20" t="s">
        <v>4</v>
      </c>
      <c r="AC9" s="9" t="s">
        <v>24</v>
      </c>
      <c r="AE9" s="26" t="s">
        <v>18</v>
      </c>
      <c r="AF9" s="34" t="s">
        <v>26</v>
      </c>
      <c r="AG9" s="26" t="s">
        <v>25</v>
      </c>
      <c r="AH9" s="26" t="s">
        <v>69</v>
      </c>
      <c r="AI9" s="26" t="s">
        <v>36</v>
      </c>
      <c r="AJ9" s="26" t="s">
        <v>37</v>
      </c>
      <c r="AK9" s="26" t="s">
        <v>70</v>
      </c>
      <c r="AL9" s="26" t="s">
        <v>17</v>
      </c>
      <c r="AM9" s="26" t="s">
        <v>27</v>
      </c>
      <c r="AN9" s="26" t="s">
        <v>28</v>
      </c>
      <c r="AO9" s="26" t="s">
        <v>71</v>
      </c>
      <c r="AP9" s="26" t="s">
        <v>38</v>
      </c>
      <c r="AQ9" s="26" t="s">
        <v>39</v>
      </c>
      <c r="AR9" s="26" t="s">
        <v>72</v>
      </c>
    </row>
    <row r="10" spans="1:44" ht="24.95" customHeight="1">
      <c r="A10" s="5"/>
      <c r="B10" s="6"/>
      <c r="C10" s="7"/>
      <c r="D10" s="8"/>
      <c r="E10" s="188"/>
      <c r="F10" s="189"/>
      <c r="G10" s="189"/>
      <c r="H10" s="189"/>
      <c r="I10" s="189"/>
      <c r="J10" s="189"/>
      <c r="K10" s="189"/>
      <c r="L10" s="189"/>
      <c r="M10" s="190"/>
      <c r="N10" s="144" t="str">
        <f t="shared" ref="N10:N35" si="0">IF(A10="","",ROUND(C10*E10,0))</f>
        <v/>
      </c>
      <c r="O10" s="145"/>
      <c r="P10" s="145"/>
      <c r="Q10" s="145"/>
      <c r="R10" s="145"/>
      <c r="S10" s="145"/>
      <c r="T10" s="145"/>
      <c r="U10" s="145"/>
      <c r="V10" s="146"/>
      <c r="W10" s="35"/>
      <c r="X10" s="87"/>
      <c r="Y10" s="21"/>
      <c r="AB10" s="26" t="s">
        <v>18</v>
      </c>
      <c r="AC10" s="85" t="s">
        <v>63</v>
      </c>
      <c r="AD10" s="9" t="s">
        <v>20</v>
      </c>
      <c r="AE10" s="43" t="str">
        <f>IF($N$7="消　費　税　抜　き",N10,IF(W10="抜",N10,""))</f>
        <v/>
      </c>
      <c r="AF10" s="43" t="str">
        <f>IF($AE10="","",IF($X10="５％",$AE10,""))</f>
        <v/>
      </c>
      <c r="AG10" s="43" t="str">
        <f>IF(AE10="","",IF($X10="８％",$AE10,""))</f>
        <v/>
      </c>
      <c r="AH10" s="43" t="str">
        <f>IF($AE10="","",IF($X10="１０％",$AE10,""))</f>
        <v/>
      </c>
      <c r="AI10" s="43" t="str">
        <f>IF($AE10="","",IF($X10="５％",ROUNDDOWN($AE10*0.05,0),""))</f>
        <v/>
      </c>
      <c r="AJ10" s="43" t="str">
        <f>IF($AE10="","",IF($X10="８％",ROUNDDOWN($AE10*0.08,0),""))</f>
        <v/>
      </c>
      <c r="AK10" s="43" t="str">
        <f>IF($AE10="","",IF($X10="１０％",ROUNDDOWN($AE10*0.1,0),""))</f>
        <v/>
      </c>
      <c r="AL10" s="43" t="str">
        <f>IF($AE10="",$N10,"")</f>
        <v/>
      </c>
      <c r="AM10" s="43" t="str">
        <f>IF($AL10="","",IF($X10="５％",$AL10-$AP10,""))</f>
        <v/>
      </c>
      <c r="AN10" s="43" t="str">
        <f>IF($AL10="","",IF($X10="８％",$AL10-$AQ10,""))</f>
        <v/>
      </c>
      <c r="AO10" s="43" t="str">
        <f>IF($AL10="","",IF($X10="１０％",$AL10-$AR10,""))</f>
        <v/>
      </c>
      <c r="AP10" s="9" t="str">
        <f>IF($AL10="","",IF($X10="５％",ROUNDDOWN($AL10*5/105,0),""))</f>
        <v/>
      </c>
      <c r="AQ10" s="9" t="str">
        <f>IF($AL10="","",IF($X10="８％",ROUNDDOWN($AL10*8/108,0),""))</f>
        <v/>
      </c>
      <c r="AR10" s="9" t="str">
        <f>IF($AL10="","",IF($X10="１０％",ROUNDDOWN($AL10*10/110,0),""))</f>
        <v/>
      </c>
    </row>
    <row r="11" spans="1:44" ht="24.95" customHeight="1">
      <c r="A11" s="1"/>
      <c r="B11" s="2"/>
      <c r="C11" s="3"/>
      <c r="D11" s="4"/>
      <c r="E11" s="141"/>
      <c r="F11" s="142"/>
      <c r="G11" s="142"/>
      <c r="H11" s="142"/>
      <c r="I11" s="142"/>
      <c r="J11" s="142"/>
      <c r="K11" s="142"/>
      <c r="L11" s="142"/>
      <c r="M11" s="143"/>
      <c r="N11" s="112" t="str">
        <f t="shared" si="0"/>
        <v/>
      </c>
      <c r="O11" s="113"/>
      <c r="P11" s="113"/>
      <c r="Q11" s="113"/>
      <c r="R11" s="113"/>
      <c r="S11" s="113"/>
      <c r="T11" s="113"/>
      <c r="U11" s="113"/>
      <c r="V11" s="114"/>
      <c r="W11" s="35"/>
      <c r="X11" s="87"/>
      <c r="Y11" s="22"/>
      <c r="AB11" s="34" t="s">
        <v>17</v>
      </c>
      <c r="AC11" s="88" t="s">
        <v>64</v>
      </c>
      <c r="AD11" s="9" t="s">
        <v>21</v>
      </c>
      <c r="AE11" s="43" t="str">
        <f t="shared" ref="AE11:AE35" si="1">IF($N$7="消　費　税　抜　き",N11,IF(W11="抜",N11,""))</f>
        <v/>
      </c>
      <c r="AF11" s="43" t="str">
        <f t="shared" ref="AF11:AF35" si="2">IF($AE11="","",IF($X11="５％",$AE11,""))</f>
        <v/>
      </c>
      <c r="AG11" s="43" t="str">
        <f t="shared" ref="AG11:AG35" si="3">IF(AE11="","",IF($X11="８％",$AE11,""))</f>
        <v/>
      </c>
      <c r="AH11" s="43" t="str">
        <f t="shared" ref="AH11:AH35" si="4">IF($AE11="","",IF($X11="１０％",$AE11,""))</f>
        <v/>
      </c>
      <c r="AI11" s="43" t="str">
        <f t="shared" ref="AI11:AI35" si="5">IF($AE11="","",IF($X11="５％",ROUNDDOWN($AE11*0.05,0),""))</f>
        <v/>
      </c>
      <c r="AJ11" s="43" t="str">
        <f t="shared" ref="AJ11:AJ35" si="6">IF($AE11="","",IF($X11="８％",ROUNDDOWN($AE11*0.08,0),""))</f>
        <v/>
      </c>
      <c r="AK11" s="43" t="str">
        <f t="shared" ref="AK11:AK35" si="7">IF($AE11="","",IF($X11="１０％",ROUNDDOWN($AE11*0.1,0),""))</f>
        <v/>
      </c>
      <c r="AL11" s="43" t="str">
        <f t="shared" ref="AL11:AL35" si="8">IF($AE11="",$N11,"")</f>
        <v/>
      </c>
      <c r="AM11" s="43" t="str">
        <f t="shared" ref="AM11:AM35" si="9">IF($AL11="","",IF($X11="５％",$AL11-$AP11,""))</f>
        <v/>
      </c>
      <c r="AN11" s="43" t="str">
        <f t="shared" ref="AN11:AN35" si="10">IF($AL11="","",IF($X11="８％",$AL11-$AQ11,""))</f>
        <v/>
      </c>
      <c r="AO11" s="43" t="str">
        <f t="shared" ref="AO11:AO35" si="11">IF($AL11="","",IF($X11="１０％",$AL11-$AR11,""))</f>
        <v/>
      </c>
      <c r="AP11" s="9" t="str">
        <f t="shared" ref="AP11:AP35" si="12">IF($AL11="","",IF($X11="５％",ROUNDDOWN($AL11*5/105,0),""))</f>
        <v/>
      </c>
      <c r="AQ11" s="9" t="str">
        <f t="shared" ref="AQ11:AQ35" si="13">IF($AL11="","",IF($X11="８％",ROUNDDOWN($AL11*8/108,0),""))</f>
        <v/>
      </c>
      <c r="AR11" s="9" t="str">
        <f t="shared" ref="AR11:AR35" si="14">IF($AL11="","",IF($X11="１０％",ROUNDDOWN($AL11*10/110,0),""))</f>
        <v/>
      </c>
    </row>
    <row r="12" spans="1:44" ht="24.95" customHeight="1">
      <c r="A12" s="1"/>
      <c r="B12" s="2"/>
      <c r="C12" s="3"/>
      <c r="D12" s="4"/>
      <c r="E12" s="141"/>
      <c r="F12" s="142"/>
      <c r="G12" s="142"/>
      <c r="H12" s="142"/>
      <c r="I12" s="142"/>
      <c r="J12" s="142"/>
      <c r="K12" s="142"/>
      <c r="L12" s="142"/>
      <c r="M12" s="143"/>
      <c r="N12" s="112" t="str">
        <f t="shared" si="0"/>
        <v/>
      </c>
      <c r="O12" s="113"/>
      <c r="P12" s="113"/>
      <c r="Q12" s="113"/>
      <c r="R12" s="113"/>
      <c r="S12" s="113"/>
      <c r="T12" s="113"/>
      <c r="U12" s="113"/>
      <c r="V12" s="114"/>
      <c r="W12" s="35"/>
      <c r="X12" s="87"/>
      <c r="Y12" s="22"/>
      <c r="AB12" s="34"/>
      <c r="AC12" s="88" t="s">
        <v>68</v>
      </c>
      <c r="AE12" s="43" t="str">
        <f t="shared" si="1"/>
        <v/>
      </c>
      <c r="AF12" s="43" t="str">
        <f t="shared" si="2"/>
        <v/>
      </c>
      <c r="AG12" s="43" t="str">
        <f t="shared" si="3"/>
        <v/>
      </c>
      <c r="AH12" s="43" t="str">
        <f t="shared" si="4"/>
        <v/>
      </c>
      <c r="AI12" s="43" t="str">
        <f t="shared" si="5"/>
        <v/>
      </c>
      <c r="AJ12" s="43" t="str">
        <f t="shared" si="6"/>
        <v/>
      </c>
      <c r="AK12" s="43" t="str">
        <f t="shared" si="7"/>
        <v/>
      </c>
      <c r="AL12" s="43" t="str">
        <f t="shared" si="8"/>
        <v/>
      </c>
      <c r="AM12" s="43" t="str">
        <f t="shared" si="9"/>
        <v/>
      </c>
      <c r="AN12" s="43" t="str">
        <f t="shared" si="10"/>
        <v/>
      </c>
      <c r="AO12" s="43" t="str">
        <f t="shared" si="11"/>
        <v/>
      </c>
      <c r="AP12" s="9" t="str">
        <f t="shared" si="12"/>
        <v/>
      </c>
      <c r="AQ12" s="9" t="str">
        <f t="shared" si="13"/>
        <v/>
      </c>
      <c r="AR12" s="9" t="str">
        <f t="shared" si="14"/>
        <v/>
      </c>
    </row>
    <row r="13" spans="1:44" ht="24.95" customHeight="1">
      <c r="A13" s="1"/>
      <c r="B13" s="2"/>
      <c r="C13" s="3"/>
      <c r="D13" s="4"/>
      <c r="E13" s="141"/>
      <c r="F13" s="142"/>
      <c r="G13" s="142"/>
      <c r="H13" s="142"/>
      <c r="I13" s="142"/>
      <c r="J13" s="142"/>
      <c r="K13" s="142"/>
      <c r="L13" s="142"/>
      <c r="M13" s="143"/>
      <c r="N13" s="112" t="str">
        <f t="shared" si="0"/>
        <v/>
      </c>
      <c r="O13" s="113"/>
      <c r="P13" s="113"/>
      <c r="Q13" s="113"/>
      <c r="R13" s="113"/>
      <c r="S13" s="113"/>
      <c r="T13" s="113"/>
      <c r="U13" s="113"/>
      <c r="V13" s="114"/>
      <c r="W13" s="35"/>
      <c r="X13" s="87"/>
      <c r="Y13" s="22"/>
      <c r="AB13" s="26"/>
      <c r="AC13" s="26"/>
      <c r="AE13" s="43" t="str">
        <f t="shared" si="1"/>
        <v/>
      </c>
      <c r="AF13" s="43" t="str">
        <f t="shared" si="2"/>
        <v/>
      </c>
      <c r="AG13" s="43" t="str">
        <f t="shared" si="3"/>
        <v/>
      </c>
      <c r="AH13" s="43" t="str">
        <f t="shared" si="4"/>
        <v/>
      </c>
      <c r="AI13" s="43" t="str">
        <f t="shared" si="5"/>
        <v/>
      </c>
      <c r="AJ13" s="43" t="str">
        <f t="shared" si="6"/>
        <v/>
      </c>
      <c r="AK13" s="43" t="str">
        <f t="shared" si="7"/>
        <v/>
      </c>
      <c r="AL13" s="43" t="str">
        <f t="shared" si="8"/>
        <v/>
      </c>
      <c r="AM13" s="43" t="str">
        <f t="shared" si="9"/>
        <v/>
      </c>
      <c r="AN13" s="43" t="str">
        <f t="shared" si="10"/>
        <v/>
      </c>
      <c r="AO13" s="43" t="str">
        <f t="shared" si="11"/>
        <v/>
      </c>
      <c r="AP13" s="9" t="str">
        <f t="shared" si="12"/>
        <v/>
      </c>
      <c r="AQ13" s="9" t="str">
        <f t="shared" si="13"/>
        <v/>
      </c>
      <c r="AR13" s="9" t="str">
        <f t="shared" si="14"/>
        <v/>
      </c>
    </row>
    <row r="14" spans="1:44" ht="24.95" customHeight="1">
      <c r="A14" s="1"/>
      <c r="B14" s="2"/>
      <c r="C14" s="3"/>
      <c r="D14" s="4"/>
      <c r="E14" s="141"/>
      <c r="F14" s="142"/>
      <c r="G14" s="142"/>
      <c r="H14" s="142"/>
      <c r="I14" s="142"/>
      <c r="J14" s="142"/>
      <c r="K14" s="142"/>
      <c r="L14" s="142"/>
      <c r="M14" s="143"/>
      <c r="N14" s="112" t="str">
        <f t="shared" si="0"/>
        <v/>
      </c>
      <c r="O14" s="113"/>
      <c r="P14" s="113"/>
      <c r="Q14" s="113"/>
      <c r="R14" s="113"/>
      <c r="S14" s="113"/>
      <c r="T14" s="113"/>
      <c r="U14" s="113"/>
      <c r="V14" s="114"/>
      <c r="W14" s="35"/>
      <c r="X14" s="87"/>
      <c r="Y14" s="22"/>
      <c r="AE14" s="43" t="str">
        <f t="shared" si="1"/>
        <v/>
      </c>
      <c r="AF14" s="43" t="str">
        <f t="shared" si="2"/>
        <v/>
      </c>
      <c r="AG14" s="43" t="str">
        <f t="shared" si="3"/>
        <v/>
      </c>
      <c r="AH14" s="43" t="str">
        <f t="shared" si="4"/>
        <v/>
      </c>
      <c r="AI14" s="43" t="str">
        <f t="shared" si="5"/>
        <v/>
      </c>
      <c r="AJ14" s="43" t="str">
        <f t="shared" si="6"/>
        <v/>
      </c>
      <c r="AK14" s="43" t="str">
        <f t="shared" si="7"/>
        <v/>
      </c>
      <c r="AL14" s="43" t="str">
        <f t="shared" si="8"/>
        <v/>
      </c>
      <c r="AM14" s="43" t="str">
        <f t="shared" si="9"/>
        <v/>
      </c>
      <c r="AN14" s="43" t="str">
        <f t="shared" si="10"/>
        <v/>
      </c>
      <c r="AO14" s="43" t="str">
        <f t="shared" si="11"/>
        <v/>
      </c>
      <c r="AP14" s="9" t="str">
        <f t="shared" si="12"/>
        <v/>
      </c>
      <c r="AQ14" s="9" t="str">
        <f t="shared" si="13"/>
        <v/>
      </c>
      <c r="AR14" s="9" t="str">
        <f t="shared" si="14"/>
        <v/>
      </c>
    </row>
    <row r="15" spans="1:44" ht="24.95" customHeight="1">
      <c r="A15" s="1"/>
      <c r="B15" s="2"/>
      <c r="C15" s="3"/>
      <c r="D15" s="4"/>
      <c r="E15" s="141"/>
      <c r="F15" s="142"/>
      <c r="G15" s="142"/>
      <c r="H15" s="142"/>
      <c r="I15" s="142"/>
      <c r="J15" s="142"/>
      <c r="K15" s="142"/>
      <c r="L15" s="142"/>
      <c r="M15" s="143"/>
      <c r="N15" s="112" t="str">
        <f t="shared" si="0"/>
        <v/>
      </c>
      <c r="O15" s="113"/>
      <c r="P15" s="113"/>
      <c r="Q15" s="113"/>
      <c r="R15" s="113"/>
      <c r="S15" s="113"/>
      <c r="T15" s="113"/>
      <c r="U15" s="113"/>
      <c r="V15" s="114"/>
      <c r="W15" s="35"/>
      <c r="X15" s="87"/>
      <c r="Y15" s="22"/>
      <c r="AE15" s="43" t="str">
        <f t="shared" si="1"/>
        <v/>
      </c>
      <c r="AF15" s="43" t="str">
        <f t="shared" si="2"/>
        <v/>
      </c>
      <c r="AG15" s="43" t="str">
        <f t="shared" si="3"/>
        <v/>
      </c>
      <c r="AH15" s="43" t="str">
        <f t="shared" si="4"/>
        <v/>
      </c>
      <c r="AI15" s="43" t="str">
        <f t="shared" si="5"/>
        <v/>
      </c>
      <c r="AJ15" s="43" t="str">
        <f t="shared" si="6"/>
        <v/>
      </c>
      <c r="AK15" s="43" t="str">
        <f t="shared" si="7"/>
        <v/>
      </c>
      <c r="AL15" s="43" t="str">
        <f t="shared" si="8"/>
        <v/>
      </c>
      <c r="AM15" s="43" t="str">
        <f t="shared" si="9"/>
        <v/>
      </c>
      <c r="AN15" s="43" t="str">
        <f t="shared" si="10"/>
        <v/>
      </c>
      <c r="AO15" s="43" t="str">
        <f t="shared" si="11"/>
        <v/>
      </c>
      <c r="AP15" s="9" t="str">
        <f t="shared" si="12"/>
        <v/>
      </c>
      <c r="AQ15" s="9" t="str">
        <f t="shared" si="13"/>
        <v/>
      </c>
      <c r="AR15" s="9" t="str">
        <f t="shared" si="14"/>
        <v/>
      </c>
    </row>
    <row r="16" spans="1:44" ht="24.95" customHeight="1">
      <c r="A16" s="1"/>
      <c r="B16" s="2"/>
      <c r="C16" s="3"/>
      <c r="D16" s="4"/>
      <c r="E16" s="141"/>
      <c r="F16" s="142"/>
      <c r="G16" s="142"/>
      <c r="H16" s="142"/>
      <c r="I16" s="142"/>
      <c r="J16" s="142"/>
      <c r="K16" s="142"/>
      <c r="L16" s="142"/>
      <c r="M16" s="143"/>
      <c r="N16" s="112" t="str">
        <f t="shared" si="0"/>
        <v/>
      </c>
      <c r="O16" s="113"/>
      <c r="P16" s="113"/>
      <c r="Q16" s="113"/>
      <c r="R16" s="113"/>
      <c r="S16" s="113"/>
      <c r="T16" s="113"/>
      <c r="U16" s="113"/>
      <c r="V16" s="114"/>
      <c r="W16" s="35"/>
      <c r="X16" s="87"/>
      <c r="Y16" s="22"/>
      <c r="AE16" s="43" t="str">
        <f t="shared" si="1"/>
        <v/>
      </c>
      <c r="AF16" s="43" t="str">
        <f t="shared" si="2"/>
        <v/>
      </c>
      <c r="AG16" s="43" t="str">
        <f t="shared" si="3"/>
        <v/>
      </c>
      <c r="AH16" s="43" t="str">
        <f t="shared" si="4"/>
        <v/>
      </c>
      <c r="AI16" s="43" t="str">
        <f t="shared" si="5"/>
        <v/>
      </c>
      <c r="AJ16" s="43" t="str">
        <f t="shared" si="6"/>
        <v/>
      </c>
      <c r="AK16" s="43" t="str">
        <f t="shared" si="7"/>
        <v/>
      </c>
      <c r="AL16" s="43" t="str">
        <f t="shared" si="8"/>
        <v/>
      </c>
      <c r="AM16" s="43" t="str">
        <f t="shared" si="9"/>
        <v/>
      </c>
      <c r="AN16" s="43" t="str">
        <f t="shared" si="10"/>
        <v/>
      </c>
      <c r="AO16" s="43" t="str">
        <f t="shared" si="11"/>
        <v/>
      </c>
      <c r="AP16" s="9" t="str">
        <f t="shared" si="12"/>
        <v/>
      </c>
      <c r="AQ16" s="9" t="str">
        <f t="shared" si="13"/>
        <v/>
      </c>
      <c r="AR16" s="9" t="str">
        <f t="shared" si="14"/>
        <v/>
      </c>
    </row>
    <row r="17" spans="1:44" ht="24.95" customHeight="1">
      <c r="A17" s="1"/>
      <c r="B17" s="2"/>
      <c r="C17" s="3"/>
      <c r="D17" s="4"/>
      <c r="E17" s="141"/>
      <c r="F17" s="142"/>
      <c r="G17" s="142"/>
      <c r="H17" s="142"/>
      <c r="I17" s="142"/>
      <c r="J17" s="142"/>
      <c r="K17" s="142"/>
      <c r="L17" s="142"/>
      <c r="M17" s="143"/>
      <c r="N17" s="112" t="str">
        <f t="shared" si="0"/>
        <v/>
      </c>
      <c r="O17" s="113"/>
      <c r="P17" s="113"/>
      <c r="Q17" s="113"/>
      <c r="R17" s="113"/>
      <c r="S17" s="113"/>
      <c r="T17" s="113"/>
      <c r="U17" s="113"/>
      <c r="V17" s="114"/>
      <c r="W17" s="35"/>
      <c r="X17" s="87"/>
      <c r="Y17" s="22"/>
      <c r="AE17" s="43" t="str">
        <f t="shared" si="1"/>
        <v/>
      </c>
      <c r="AF17" s="43" t="str">
        <f t="shared" si="2"/>
        <v/>
      </c>
      <c r="AG17" s="43" t="str">
        <f t="shared" si="3"/>
        <v/>
      </c>
      <c r="AH17" s="43" t="str">
        <f t="shared" si="4"/>
        <v/>
      </c>
      <c r="AI17" s="43" t="str">
        <f t="shared" si="5"/>
        <v/>
      </c>
      <c r="AJ17" s="43" t="str">
        <f t="shared" si="6"/>
        <v/>
      </c>
      <c r="AK17" s="43" t="str">
        <f t="shared" si="7"/>
        <v/>
      </c>
      <c r="AL17" s="43" t="str">
        <f t="shared" si="8"/>
        <v/>
      </c>
      <c r="AM17" s="43" t="str">
        <f t="shared" si="9"/>
        <v/>
      </c>
      <c r="AN17" s="43" t="str">
        <f t="shared" si="10"/>
        <v/>
      </c>
      <c r="AO17" s="43" t="str">
        <f t="shared" si="11"/>
        <v/>
      </c>
      <c r="AP17" s="9" t="str">
        <f t="shared" si="12"/>
        <v/>
      </c>
      <c r="AQ17" s="9" t="str">
        <f t="shared" si="13"/>
        <v/>
      </c>
      <c r="AR17" s="9" t="str">
        <f t="shared" si="14"/>
        <v/>
      </c>
    </row>
    <row r="18" spans="1:44" ht="24.95" customHeight="1">
      <c r="A18" s="1"/>
      <c r="B18" s="2"/>
      <c r="C18" s="3"/>
      <c r="D18" s="4"/>
      <c r="E18" s="141"/>
      <c r="F18" s="142"/>
      <c r="G18" s="142"/>
      <c r="H18" s="142"/>
      <c r="I18" s="142"/>
      <c r="J18" s="142"/>
      <c r="K18" s="142"/>
      <c r="L18" s="142"/>
      <c r="M18" s="143"/>
      <c r="N18" s="112" t="str">
        <f t="shared" si="0"/>
        <v/>
      </c>
      <c r="O18" s="113"/>
      <c r="P18" s="113"/>
      <c r="Q18" s="113"/>
      <c r="R18" s="113"/>
      <c r="S18" s="113"/>
      <c r="T18" s="113"/>
      <c r="U18" s="113"/>
      <c r="V18" s="114"/>
      <c r="W18" s="35"/>
      <c r="X18" s="87"/>
      <c r="Y18" s="22"/>
      <c r="AE18" s="43" t="str">
        <f t="shared" si="1"/>
        <v/>
      </c>
      <c r="AF18" s="43" t="str">
        <f t="shared" si="2"/>
        <v/>
      </c>
      <c r="AG18" s="43" t="str">
        <f t="shared" si="3"/>
        <v/>
      </c>
      <c r="AH18" s="43" t="str">
        <f t="shared" si="4"/>
        <v/>
      </c>
      <c r="AI18" s="43" t="str">
        <f t="shared" si="5"/>
        <v/>
      </c>
      <c r="AJ18" s="43" t="str">
        <f t="shared" si="6"/>
        <v/>
      </c>
      <c r="AK18" s="43" t="str">
        <f t="shared" si="7"/>
        <v/>
      </c>
      <c r="AL18" s="43" t="str">
        <f t="shared" si="8"/>
        <v/>
      </c>
      <c r="AM18" s="43" t="str">
        <f t="shared" si="9"/>
        <v/>
      </c>
      <c r="AN18" s="43" t="str">
        <f t="shared" si="10"/>
        <v/>
      </c>
      <c r="AO18" s="43" t="str">
        <f t="shared" si="11"/>
        <v/>
      </c>
      <c r="AP18" s="9" t="str">
        <f t="shared" si="12"/>
        <v/>
      </c>
      <c r="AQ18" s="9" t="str">
        <f t="shared" si="13"/>
        <v/>
      </c>
      <c r="AR18" s="9" t="str">
        <f t="shared" si="14"/>
        <v/>
      </c>
    </row>
    <row r="19" spans="1:44" ht="24.95" customHeight="1">
      <c r="A19" s="1"/>
      <c r="B19" s="2"/>
      <c r="C19" s="3"/>
      <c r="D19" s="4"/>
      <c r="E19" s="141"/>
      <c r="F19" s="142"/>
      <c r="G19" s="142"/>
      <c r="H19" s="142"/>
      <c r="I19" s="142"/>
      <c r="J19" s="142"/>
      <c r="K19" s="142"/>
      <c r="L19" s="142"/>
      <c r="M19" s="143"/>
      <c r="N19" s="112" t="str">
        <f t="shared" si="0"/>
        <v/>
      </c>
      <c r="O19" s="113"/>
      <c r="P19" s="113"/>
      <c r="Q19" s="113"/>
      <c r="R19" s="113"/>
      <c r="S19" s="113"/>
      <c r="T19" s="113"/>
      <c r="U19" s="113"/>
      <c r="V19" s="114"/>
      <c r="W19" s="35"/>
      <c r="X19" s="87"/>
      <c r="Y19" s="22"/>
      <c r="AE19" s="43" t="str">
        <f t="shared" si="1"/>
        <v/>
      </c>
      <c r="AF19" s="43" t="str">
        <f t="shared" si="2"/>
        <v/>
      </c>
      <c r="AG19" s="43" t="str">
        <f t="shared" si="3"/>
        <v/>
      </c>
      <c r="AH19" s="43" t="str">
        <f t="shared" si="4"/>
        <v/>
      </c>
      <c r="AI19" s="43" t="str">
        <f t="shared" si="5"/>
        <v/>
      </c>
      <c r="AJ19" s="43" t="str">
        <f t="shared" si="6"/>
        <v/>
      </c>
      <c r="AK19" s="43" t="str">
        <f t="shared" si="7"/>
        <v/>
      </c>
      <c r="AL19" s="43" t="str">
        <f t="shared" si="8"/>
        <v/>
      </c>
      <c r="AM19" s="43" t="str">
        <f t="shared" si="9"/>
        <v/>
      </c>
      <c r="AN19" s="43" t="str">
        <f t="shared" si="10"/>
        <v/>
      </c>
      <c r="AO19" s="43" t="str">
        <f t="shared" si="11"/>
        <v/>
      </c>
      <c r="AP19" s="9" t="str">
        <f t="shared" si="12"/>
        <v/>
      </c>
      <c r="AQ19" s="9" t="str">
        <f t="shared" si="13"/>
        <v/>
      </c>
      <c r="AR19" s="9" t="str">
        <f t="shared" si="14"/>
        <v/>
      </c>
    </row>
    <row r="20" spans="1:44" ht="24.95" customHeight="1">
      <c r="A20" s="1"/>
      <c r="B20" s="2"/>
      <c r="C20" s="3"/>
      <c r="D20" s="4"/>
      <c r="E20" s="141"/>
      <c r="F20" s="142"/>
      <c r="G20" s="142"/>
      <c r="H20" s="142"/>
      <c r="I20" s="142"/>
      <c r="J20" s="142"/>
      <c r="K20" s="142"/>
      <c r="L20" s="142"/>
      <c r="M20" s="143"/>
      <c r="N20" s="112" t="str">
        <f t="shared" si="0"/>
        <v/>
      </c>
      <c r="O20" s="113"/>
      <c r="P20" s="113"/>
      <c r="Q20" s="113"/>
      <c r="R20" s="113"/>
      <c r="S20" s="113"/>
      <c r="T20" s="113"/>
      <c r="U20" s="113"/>
      <c r="V20" s="114"/>
      <c r="W20" s="35"/>
      <c r="X20" s="87"/>
      <c r="Y20" s="22"/>
      <c r="AE20" s="43" t="str">
        <f t="shared" si="1"/>
        <v/>
      </c>
      <c r="AF20" s="43" t="str">
        <f t="shared" si="2"/>
        <v/>
      </c>
      <c r="AG20" s="43" t="str">
        <f t="shared" si="3"/>
        <v/>
      </c>
      <c r="AH20" s="43" t="str">
        <f t="shared" si="4"/>
        <v/>
      </c>
      <c r="AI20" s="43" t="str">
        <f t="shared" si="5"/>
        <v/>
      </c>
      <c r="AJ20" s="43" t="str">
        <f t="shared" si="6"/>
        <v/>
      </c>
      <c r="AK20" s="43" t="str">
        <f t="shared" si="7"/>
        <v/>
      </c>
      <c r="AL20" s="43" t="str">
        <f t="shared" si="8"/>
        <v/>
      </c>
      <c r="AM20" s="43" t="str">
        <f t="shared" si="9"/>
        <v/>
      </c>
      <c r="AN20" s="43" t="str">
        <f t="shared" si="10"/>
        <v/>
      </c>
      <c r="AO20" s="43" t="str">
        <f t="shared" si="11"/>
        <v/>
      </c>
      <c r="AP20" s="9" t="str">
        <f t="shared" si="12"/>
        <v/>
      </c>
      <c r="AQ20" s="9" t="str">
        <f t="shared" si="13"/>
        <v/>
      </c>
      <c r="AR20" s="9" t="str">
        <f t="shared" si="14"/>
        <v/>
      </c>
    </row>
    <row r="21" spans="1:44" ht="24.95" customHeight="1">
      <c r="A21" s="1"/>
      <c r="B21" s="2"/>
      <c r="C21" s="3"/>
      <c r="D21" s="4"/>
      <c r="E21" s="141"/>
      <c r="F21" s="142"/>
      <c r="G21" s="142"/>
      <c r="H21" s="142"/>
      <c r="I21" s="142"/>
      <c r="J21" s="142"/>
      <c r="K21" s="142"/>
      <c r="L21" s="142"/>
      <c r="M21" s="143"/>
      <c r="N21" s="112" t="str">
        <f t="shared" si="0"/>
        <v/>
      </c>
      <c r="O21" s="113"/>
      <c r="P21" s="113"/>
      <c r="Q21" s="113"/>
      <c r="R21" s="113"/>
      <c r="S21" s="113"/>
      <c r="T21" s="113"/>
      <c r="U21" s="113"/>
      <c r="V21" s="114"/>
      <c r="W21" s="35"/>
      <c r="X21" s="87"/>
      <c r="Y21" s="22"/>
      <c r="AE21" s="43" t="str">
        <f t="shared" si="1"/>
        <v/>
      </c>
      <c r="AF21" s="43" t="str">
        <f t="shared" si="2"/>
        <v/>
      </c>
      <c r="AG21" s="43" t="str">
        <f t="shared" si="3"/>
        <v/>
      </c>
      <c r="AH21" s="43" t="str">
        <f t="shared" si="4"/>
        <v/>
      </c>
      <c r="AI21" s="43" t="str">
        <f t="shared" si="5"/>
        <v/>
      </c>
      <c r="AJ21" s="43" t="str">
        <f t="shared" si="6"/>
        <v/>
      </c>
      <c r="AK21" s="43" t="str">
        <f t="shared" si="7"/>
        <v/>
      </c>
      <c r="AL21" s="43" t="str">
        <f t="shared" si="8"/>
        <v/>
      </c>
      <c r="AM21" s="43" t="str">
        <f t="shared" si="9"/>
        <v/>
      </c>
      <c r="AN21" s="43" t="str">
        <f t="shared" si="10"/>
        <v/>
      </c>
      <c r="AO21" s="43" t="str">
        <f t="shared" si="11"/>
        <v/>
      </c>
      <c r="AP21" s="9" t="str">
        <f t="shared" si="12"/>
        <v/>
      </c>
      <c r="AQ21" s="9" t="str">
        <f t="shared" si="13"/>
        <v/>
      </c>
      <c r="AR21" s="9" t="str">
        <f t="shared" si="14"/>
        <v/>
      </c>
    </row>
    <row r="22" spans="1:44" ht="24.95" customHeight="1">
      <c r="A22" s="1"/>
      <c r="B22" s="2"/>
      <c r="C22" s="3"/>
      <c r="D22" s="4"/>
      <c r="E22" s="141"/>
      <c r="F22" s="142"/>
      <c r="G22" s="142"/>
      <c r="H22" s="142"/>
      <c r="I22" s="142"/>
      <c r="J22" s="142"/>
      <c r="K22" s="142"/>
      <c r="L22" s="142"/>
      <c r="M22" s="143"/>
      <c r="N22" s="112" t="str">
        <f t="shared" si="0"/>
        <v/>
      </c>
      <c r="O22" s="113"/>
      <c r="P22" s="113"/>
      <c r="Q22" s="113"/>
      <c r="R22" s="113"/>
      <c r="S22" s="113"/>
      <c r="T22" s="113"/>
      <c r="U22" s="113"/>
      <c r="V22" s="114"/>
      <c r="W22" s="35"/>
      <c r="X22" s="87"/>
      <c r="Y22" s="22"/>
      <c r="AE22" s="43" t="str">
        <f t="shared" si="1"/>
        <v/>
      </c>
      <c r="AF22" s="43" t="str">
        <f t="shared" si="2"/>
        <v/>
      </c>
      <c r="AG22" s="43" t="str">
        <f t="shared" si="3"/>
        <v/>
      </c>
      <c r="AH22" s="43" t="str">
        <f t="shared" si="4"/>
        <v/>
      </c>
      <c r="AI22" s="43" t="str">
        <f t="shared" si="5"/>
        <v/>
      </c>
      <c r="AJ22" s="43" t="str">
        <f t="shared" si="6"/>
        <v/>
      </c>
      <c r="AK22" s="43" t="str">
        <f t="shared" si="7"/>
        <v/>
      </c>
      <c r="AL22" s="43" t="str">
        <f t="shared" si="8"/>
        <v/>
      </c>
      <c r="AM22" s="43" t="str">
        <f t="shared" si="9"/>
        <v/>
      </c>
      <c r="AN22" s="43" t="str">
        <f t="shared" si="10"/>
        <v/>
      </c>
      <c r="AO22" s="43" t="str">
        <f t="shared" si="11"/>
        <v/>
      </c>
      <c r="AP22" s="9" t="str">
        <f t="shared" si="12"/>
        <v/>
      </c>
      <c r="AQ22" s="9" t="str">
        <f t="shared" si="13"/>
        <v/>
      </c>
      <c r="AR22" s="9" t="str">
        <f t="shared" si="14"/>
        <v/>
      </c>
    </row>
    <row r="23" spans="1:44" ht="24.95" customHeight="1">
      <c r="A23" s="1"/>
      <c r="B23" s="2"/>
      <c r="C23" s="3"/>
      <c r="D23" s="4"/>
      <c r="E23" s="141"/>
      <c r="F23" s="142"/>
      <c r="G23" s="142"/>
      <c r="H23" s="142"/>
      <c r="I23" s="142"/>
      <c r="J23" s="142"/>
      <c r="K23" s="142"/>
      <c r="L23" s="142"/>
      <c r="M23" s="143"/>
      <c r="N23" s="112" t="str">
        <f t="shared" si="0"/>
        <v/>
      </c>
      <c r="O23" s="113"/>
      <c r="P23" s="113"/>
      <c r="Q23" s="113"/>
      <c r="R23" s="113"/>
      <c r="S23" s="113"/>
      <c r="T23" s="113"/>
      <c r="U23" s="113"/>
      <c r="V23" s="114"/>
      <c r="W23" s="35"/>
      <c r="X23" s="87"/>
      <c r="Y23" s="22"/>
      <c r="AE23" s="43" t="str">
        <f t="shared" si="1"/>
        <v/>
      </c>
      <c r="AF23" s="43" t="str">
        <f t="shared" si="2"/>
        <v/>
      </c>
      <c r="AG23" s="43" t="str">
        <f t="shared" si="3"/>
        <v/>
      </c>
      <c r="AH23" s="43" t="str">
        <f t="shared" si="4"/>
        <v/>
      </c>
      <c r="AI23" s="43" t="str">
        <f t="shared" si="5"/>
        <v/>
      </c>
      <c r="AJ23" s="43" t="str">
        <f t="shared" si="6"/>
        <v/>
      </c>
      <c r="AK23" s="43" t="str">
        <f t="shared" si="7"/>
        <v/>
      </c>
      <c r="AL23" s="43" t="str">
        <f t="shared" si="8"/>
        <v/>
      </c>
      <c r="AM23" s="43" t="str">
        <f t="shared" si="9"/>
        <v/>
      </c>
      <c r="AN23" s="43" t="str">
        <f t="shared" si="10"/>
        <v/>
      </c>
      <c r="AO23" s="43" t="str">
        <f t="shared" si="11"/>
        <v/>
      </c>
      <c r="AP23" s="9" t="str">
        <f t="shared" si="12"/>
        <v/>
      </c>
      <c r="AQ23" s="9" t="str">
        <f t="shared" si="13"/>
        <v/>
      </c>
      <c r="AR23" s="9" t="str">
        <f t="shared" si="14"/>
        <v/>
      </c>
    </row>
    <row r="24" spans="1:44" ht="24.95" customHeight="1">
      <c r="A24" s="1"/>
      <c r="B24" s="2"/>
      <c r="C24" s="3"/>
      <c r="D24" s="4"/>
      <c r="E24" s="141"/>
      <c r="F24" s="142"/>
      <c r="G24" s="142"/>
      <c r="H24" s="142"/>
      <c r="I24" s="142"/>
      <c r="J24" s="142"/>
      <c r="K24" s="142"/>
      <c r="L24" s="142"/>
      <c r="M24" s="143"/>
      <c r="N24" s="112" t="str">
        <f t="shared" si="0"/>
        <v/>
      </c>
      <c r="O24" s="113"/>
      <c r="P24" s="113"/>
      <c r="Q24" s="113"/>
      <c r="R24" s="113"/>
      <c r="S24" s="113"/>
      <c r="T24" s="113"/>
      <c r="U24" s="113"/>
      <c r="V24" s="114"/>
      <c r="W24" s="35"/>
      <c r="X24" s="87"/>
      <c r="Y24" s="22"/>
      <c r="AE24" s="43" t="str">
        <f t="shared" si="1"/>
        <v/>
      </c>
      <c r="AF24" s="43" t="str">
        <f t="shared" si="2"/>
        <v/>
      </c>
      <c r="AG24" s="43" t="str">
        <f t="shared" si="3"/>
        <v/>
      </c>
      <c r="AH24" s="43" t="str">
        <f t="shared" si="4"/>
        <v/>
      </c>
      <c r="AI24" s="43" t="str">
        <f t="shared" si="5"/>
        <v/>
      </c>
      <c r="AJ24" s="43" t="str">
        <f t="shared" si="6"/>
        <v/>
      </c>
      <c r="AK24" s="43" t="str">
        <f t="shared" si="7"/>
        <v/>
      </c>
      <c r="AL24" s="43" t="str">
        <f t="shared" si="8"/>
        <v/>
      </c>
      <c r="AM24" s="43" t="str">
        <f t="shared" si="9"/>
        <v/>
      </c>
      <c r="AN24" s="43" t="str">
        <f t="shared" si="10"/>
        <v/>
      </c>
      <c r="AO24" s="43" t="str">
        <f t="shared" si="11"/>
        <v/>
      </c>
      <c r="AP24" s="9" t="str">
        <f t="shared" si="12"/>
        <v/>
      </c>
      <c r="AQ24" s="9" t="str">
        <f t="shared" si="13"/>
        <v/>
      </c>
      <c r="AR24" s="9" t="str">
        <f t="shared" si="14"/>
        <v/>
      </c>
    </row>
    <row r="25" spans="1:44" ht="24.95" customHeight="1">
      <c r="A25" s="1"/>
      <c r="B25" s="2"/>
      <c r="C25" s="3"/>
      <c r="D25" s="4"/>
      <c r="E25" s="141"/>
      <c r="F25" s="142"/>
      <c r="G25" s="142"/>
      <c r="H25" s="142"/>
      <c r="I25" s="142"/>
      <c r="J25" s="142"/>
      <c r="K25" s="142"/>
      <c r="L25" s="142"/>
      <c r="M25" s="143"/>
      <c r="N25" s="112" t="str">
        <f t="shared" si="0"/>
        <v/>
      </c>
      <c r="O25" s="113"/>
      <c r="P25" s="113"/>
      <c r="Q25" s="113"/>
      <c r="R25" s="113"/>
      <c r="S25" s="113"/>
      <c r="T25" s="113"/>
      <c r="U25" s="113"/>
      <c r="V25" s="114"/>
      <c r="W25" s="35"/>
      <c r="X25" s="87"/>
      <c r="Y25" s="22"/>
      <c r="AE25" s="43" t="str">
        <f t="shared" si="1"/>
        <v/>
      </c>
      <c r="AF25" s="43" t="str">
        <f t="shared" si="2"/>
        <v/>
      </c>
      <c r="AG25" s="43" t="str">
        <f t="shared" si="3"/>
        <v/>
      </c>
      <c r="AH25" s="43" t="str">
        <f t="shared" si="4"/>
        <v/>
      </c>
      <c r="AI25" s="43" t="str">
        <f t="shared" si="5"/>
        <v/>
      </c>
      <c r="AJ25" s="43" t="str">
        <f t="shared" si="6"/>
        <v/>
      </c>
      <c r="AK25" s="43" t="str">
        <f t="shared" si="7"/>
        <v/>
      </c>
      <c r="AL25" s="43" t="str">
        <f t="shared" si="8"/>
        <v/>
      </c>
      <c r="AM25" s="43" t="str">
        <f t="shared" si="9"/>
        <v/>
      </c>
      <c r="AN25" s="43" t="str">
        <f t="shared" si="10"/>
        <v/>
      </c>
      <c r="AO25" s="43" t="str">
        <f t="shared" si="11"/>
        <v/>
      </c>
      <c r="AP25" s="9" t="str">
        <f t="shared" si="12"/>
        <v/>
      </c>
      <c r="AQ25" s="9" t="str">
        <f t="shared" si="13"/>
        <v/>
      </c>
      <c r="AR25" s="9" t="str">
        <f t="shared" si="14"/>
        <v/>
      </c>
    </row>
    <row r="26" spans="1:44" ht="24.95" customHeight="1">
      <c r="A26" s="1"/>
      <c r="B26" s="2"/>
      <c r="C26" s="3"/>
      <c r="D26" s="4"/>
      <c r="E26" s="141"/>
      <c r="F26" s="142"/>
      <c r="G26" s="142"/>
      <c r="H26" s="142"/>
      <c r="I26" s="142"/>
      <c r="J26" s="142"/>
      <c r="K26" s="142"/>
      <c r="L26" s="142"/>
      <c r="M26" s="143"/>
      <c r="N26" s="112" t="str">
        <f t="shared" si="0"/>
        <v/>
      </c>
      <c r="O26" s="113"/>
      <c r="P26" s="113"/>
      <c r="Q26" s="113"/>
      <c r="R26" s="113"/>
      <c r="S26" s="113"/>
      <c r="T26" s="113"/>
      <c r="U26" s="113"/>
      <c r="V26" s="114"/>
      <c r="W26" s="35"/>
      <c r="X26" s="87"/>
      <c r="Y26" s="22"/>
      <c r="AE26" s="43" t="str">
        <f t="shared" si="1"/>
        <v/>
      </c>
      <c r="AF26" s="43" t="str">
        <f t="shared" si="2"/>
        <v/>
      </c>
      <c r="AG26" s="43" t="str">
        <f t="shared" si="3"/>
        <v/>
      </c>
      <c r="AH26" s="43" t="str">
        <f t="shared" si="4"/>
        <v/>
      </c>
      <c r="AI26" s="43" t="str">
        <f t="shared" si="5"/>
        <v/>
      </c>
      <c r="AJ26" s="43" t="str">
        <f t="shared" si="6"/>
        <v/>
      </c>
      <c r="AK26" s="43" t="str">
        <f t="shared" si="7"/>
        <v/>
      </c>
      <c r="AL26" s="43" t="str">
        <f t="shared" si="8"/>
        <v/>
      </c>
      <c r="AM26" s="43" t="str">
        <f t="shared" si="9"/>
        <v/>
      </c>
      <c r="AN26" s="43" t="str">
        <f t="shared" si="10"/>
        <v/>
      </c>
      <c r="AO26" s="43" t="str">
        <f t="shared" si="11"/>
        <v/>
      </c>
      <c r="AP26" s="9" t="str">
        <f t="shared" si="12"/>
        <v/>
      </c>
      <c r="AQ26" s="9" t="str">
        <f t="shared" si="13"/>
        <v/>
      </c>
      <c r="AR26" s="9" t="str">
        <f t="shared" si="14"/>
        <v/>
      </c>
    </row>
    <row r="27" spans="1:44" ht="24.95" customHeight="1">
      <c r="A27" s="1"/>
      <c r="B27" s="2"/>
      <c r="C27" s="3"/>
      <c r="D27" s="4"/>
      <c r="E27" s="141"/>
      <c r="F27" s="142"/>
      <c r="G27" s="142"/>
      <c r="H27" s="142"/>
      <c r="I27" s="142"/>
      <c r="J27" s="142"/>
      <c r="K27" s="142"/>
      <c r="L27" s="142"/>
      <c r="M27" s="143"/>
      <c r="N27" s="112" t="str">
        <f t="shared" si="0"/>
        <v/>
      </c>
      <c r="O27" s="113"/>
      <c r="P27" s="113"/>
      <c r="Q27" s="113"/>
      <c r="R27" s="113"/>
      <c r="S27" s="113"/>
      <c r="T27" s="113"/>
      <c r="U27" s="113"/>
      <c r="V27" s="114"/>
      <c r="W27" s="35"/>
      <c r="X27" s="87"/>
      <c r="Y27" s="22"/>
      <c r="AE27" s="43" t="str">
        <f t="shared" si="1"/>
        <v/>
      </c>
      <c r="AF27" s="43" t="str">
        <f t="shared" si="2"/>
        <v/>
      </c>
      <c r="AG27" s="43" t="str">
        <f t="shared" si="3"/>
        <v/>
      </c>
      <c r="AH27" s="43" t="str">
        <f t="shared" si="4"/>
        <v/>
      </c>
      <c r="AI27" s="43" t="str">
        <f t="shared" si="5"/>
        <v/>
      </c>
      <c r="AJ27" s="43" t="str">
        <f t="shared" si="6"/>
        <v/>
      </c>
      <c r="AK27" s="43" t="str">
        <f t="shared" si="7"/>
        <v/>
      </c>
      <c r="AL27" s="43" t="str">
        <f t="shared" si="8"/>
        <v/>
      </c>
      <c r="AM27" s="43" t="str">
        <f t="shared" si="9"/>
        <v/>
      </c>
      <c r="AN27" s="43" t="str">
        <f t="shared" si="10"/>
        <v/>
      </c>
      <c r="AO27" s="43" t="str">
        <f t="shared" si="11"/>
        <v/>
      </c>
      <c r="AP27" s="9" t="str">
        <f t="shared" si="12"/>
        <v/>
      </c>
      <c r="AQ27" s="9" t="str">
        <f t="shared" si="13"/>
        <v/>
      </c>
      <c r="AR27" s="9" t="str">
        <f t="shared" si="14"/>
        <v/>
      </c>
    </row>
    <row r="28" spans="1:44" ht="24.95" customHeight="1">
      <c r="A28" s="1"/>
      <c r="B28" s="2"/>
      <c r="C28" s="3"/>
      <c r="D28" s="4"/>
      <c r="E28" s="141"/>
      <c r="F28" s="142"/>
      <c r="G28" s="142"/>
      <c r="H28" s="142"/>
      <c r="I28" s="142"/>
      <c r="J28" s="142"/>
      <c r="K28" s="142"/>
      <c r="L28" s="142"/>
      <c r="M28" s="143"/>
      <c r="N28" s="112" t="str">
        <f t="shared" si="0"/>
        <v/>
      </c>
      <c r="O28" s="113"/>
      <c r="P28" s="113"/>
      <c r="Q28" s="113"/>
      <c r="R28" s="113"/>
      <c r="S28" s="113"/>
      <c r="T28" s="113"/>
      <c r="U28" s="113"/>
      <c r="V28" s="114"/>
      <c r="W28" s="35"/>
      <c r="X28" s="87"/>
      <c r="Y28" s="22"/>
      <c r="AE28" s="43" t="str">
        <f t="shared" si="1"/>
        <v/>
      </c>
      <c r="AF28" s="43" t="str">
        <f t="shared" si="2"/>
        <v/>
      </c>
      <c r="AG28" s="43" t="str">
        <f t="shared" si="3"/>
        <v/>
      </c>
      <c r="AH28" s="43" t="str">
        <f t="shared" si="4"/>
        <v/>
      </c>
      <c r="AI28" s="43" t="str">
        <f t="shared" si="5"/>
        <v/>
      </c>
      <c r="AJ28" s="43" t="str">
        <f t="shared" si="6"/>
        <v/>
      </c>
      <c r="AK28" s="43" t="str">
        <f t="shared" si="7"/>
        <v/>
      </c>
      <c r="AL28" s="43" t="str">
        <f t="shared" si="8"/>
        <v/>
      </c>
      <c r="AM28" s="43" t="str">
        <f t="shared" si="9"/>
        <v/>
      </c>
      <c r="AN28" s="43" t="str">
        <f t="shared" si="10"/>
        <v/>
      </c>
      <c r="AO28" s="43" t="str">
        <f t="shared" si="11"/>
        <v/>
      </c>
      <c r="AP28" s="9" t="str">
        <f t="shared" si="12"/>
        <v/>
      </c>
      <c r="AQ28" s="9" t="str">
        <f t="shared" si="13"/>
        <v/>
      </c>
      <c r="AR28" s="9" t="str">
        <f t="shared" si="14"/>
        <v/>
      </c>
    </row>
    <row r="29" spans="1:44" ht="24.95" customHeight="1">
      <c r="A29" s="1"/>
      <c r="B29" s="2"/>
      <c r="C29" s="3"/>
      <c r="D29" s="4"/>
      <c r="E29" s="141"/>
      <c r="F29" s="142"/>
      <c r="G29" s="142"/>
      <c r="H29" s="142"/>
      <c r="I29" s="142"/>
      <c r="J29" s="142"/>
      <c r="K29" s="142"/>
      <c r="L29" s="142"/>
      <c r="M29" s="143"/>
      <c r="N29" s="112" t="str">
        <f t="shared" si="0"/>
        <v/>
      </c>
      <c r="O29" s="113"/>
      <c r="P29" s="113"/>
      <c r="Q29" s="113"/>
      <c r="R29" s="113"/>
      <c r="S29" s="113"/>
      <c r="T29" s="113"/>
      <c r="U29" s="113"/>
      <c r="V29" s="114"/>
      <c r="W29" s="35"/>
      <c r="X29" s="87"/>
      <c r="Y29" s="22"/>
      <c r="AE29" s="43" t="str">
        <f t="shared" si="1"/>
        <v/>
      </c>
      <c r="AF29" s="43" t="str">
        <f t="shared" si="2"/>
        <v/>
      </c>
      <c r="AG29" s="43" t="str">
        <f t="shared" si="3"/>
        <v/>
      </c>
      <c r="AH29" s="43" t="str">
        <f t="shared" si="4"/>
        <v/>
      </c>
      <c r="AI29" s="43" t="str">
        <f t="shared" si="5"/>
        <v/>
      </c>
      <c r="AJ29" s="43" t="str">
        <f t="shared" si="6"/>
        <v/>
      </c>
      <c r="AK29" s="43" t="str">
        <f t="shared" si="7"/>
        <v/>
      </c>
      <c r="AL29" s="43" t="str">
        <f t="shared" si="8"/>
        <v/>
      </c>
      <c r="AM29" s="43" t="str">
        <f t="shared" si="9"/>
        <v/>
      </c>
      <c r="AN29" s="43" t="str">
        <f t="shared" si="10"/>
        <v/>
      </c>
      <c r="AO29" s="43" t="str">
        <f t="shared" si="11"/>
        <v/>
      </c>
      <c r="AP29" s="9" t="str">
        <f t="shared" si="12"/>
        <v/>
      </c>
      <c r="AQ29" s="9" t="str">
        <f t="shared" si="13"/>
        <v/>
      </c>
      <c r="AR29" s="9" t="str">
        <f t="shared" si="14"/>
        <v/>
      </c>
    </row>
    <row r="30" spans="1:44" ht="24.95" customHeight="1">
      <c r="A30" s="1"/>
      <c r="B30" s="2"/>
      <c r="C30" s="3"/>
      <c r="D30" s="4"/>
      <c r="E30" s="141"/>
      <c r="F30" s="142"/>
      <c r="G30" s="142"/>
      <c r="H30" s="142"/>
      <c r="I30" s="142"/>
      <c r="J30" s="142"/>
      <c r="K30" s="142"/>
      <c r="L30" s="142"/>
      <c r="M30" s="143"/>
      <c r="N30" s="112" t="str">
        <f t="shared" si="0"/>
        <v/>
      </c>
      <c r="O30" s="113"/>
      <c r="P30" s="113"/>
      <c r="Q30" s="113"/>
      <c r="R30" s="113"/>
      <c r="S30" s="113"/>
      <c r="T30" s="113"/>
      <c r="U30" s="113"/>
      <c r="V30" s="114"/>
      <c r="W30" s="35"/>
      <c r="X30" s="87"/>
      <c r="Y30" s="22"/>
      <c r="AE30" s="43" t="str">
        <f t="shared" si="1"/>
        <v/>
      </c>
      <c r="AF30" s="43" t="str">
        <f t="shared" si="2"/>
        <v/>
      </c>
      <c r="AG30" s="43" t="str">
        <f t="shared" si="3"/>
        <v/>
      </c>
      <c r="AH30" s="43" t="str">
        <f t="shared" si="4"/>
        <v/>
      </c>
      <c r="AI30" s="43" t="str">
        <f t="shared" si="5"/>
        <v/>
      </c>
      <c r="AJ30" s="43" t="str">
        <f t="shared" si="6"/>
        <v/>
      </c>
      <c r="AK30" s="43" t="str">
        <f t="shared" si="7"/>
        <v/>
      </c>
      <c r="AL30" s="43" t="str">
        <f t="shared" si="8"/>
        <v/>
      </c>
      <c r="AM30" s="43" t="str">
        <f t="shared" si="9"/>
        <v/>
      </c>
      <c r="AN30" s="43" t="str">
        <f t="shared" si="10"/>
        <v/>
      </c>
      <c r="AO30" s="43" t="str">
        <f t="shared" si="11"/>
        <v/>
      </c>
      <c r="AP30" s="9" t="str">
        <f t="shared" si="12"/>
        <v/>
      </c>
      <c r="AQ30" s="9" t="str">
        <f t="shared" si="13"/>
        <v/>
      </c>
      <c r="AR30" s="9" t="str">
        <f t="shared" si="14"/>
        <v/>
      </c>
    </row>
    <row r="31" spans="1:44" ht="24.95" customHeight="1">
      <c r="A31" s="1"/>
      <c r="B31" s="2"/>
      <c r="C31" s="3"/>
      <c r="D31" s="4"/>
      <c r="E31" s="141"/>
      <c r="F31" s="142"/>
      <c r="G31" s="142"/>
      <c r="H31" s="142"/>
      <c r="I31" s="142"/>
      <c r="J31" s="142"/>
      <c r="K31" s="142"/>
      <c r="L31" s="142"/>
      <c r="M31" s="143"/>
      <c r="N31" s="112" t="str">
        <f t="shared" si="0"/>
        <v/>
      </c>
      <c r="O31" s="113"/>
      <c r="P31" s="113"/>
      <c r="Q31" s="113"/>
      <c r="R31" s="113"/>
      <c r="S31" s="113"/>
      <c r="T31" s="113"/>
      <c r="U31" s="113"/>
      <c r="V31" s="114"/>
      <c r="W31" s="35"/>
      <c r="X31" s="87"/>
      <c r="Y31" s="22"/>
      <c r="AE31" s="43" t="str">
        <f t="shared" si="1"/>
        <v/>
      </c>
      <c r="AF31" s="43" t="str">
        <f t="shared" si="2"/>
        <v/>
      </c>
      <c r="AG31" s="43" t="str">
        <f t="shared" si="3"/>
        <v/>
      </c>
      <c r="AH31" s="43" t="str">
        <f t="shared" si="4"/>
        <v/>
      </c>
      <c r="AI31" s="43" t="str">
        <f t="shared" si="5"/>
        <v/>
      </c>
      <c r="AJ31" s="43" t="str">
        <f t="shared" si="6"/>
        <v/>
      </c>
      <c r="AK31" s="43" t="str">
        <f t="shared" si="7"/>
        <v/>
      </c>
      <c r="AL31" s="43" t="str">
        <f t="shared" si="8"/>
        <v/>
      </c>
      <c r="AM31" s="43" t="str">
        <f t="shared" si="9"/>
        <v/>
      </c>
      <c r="AN31" s="43" t="str">
        <f t="shared" si="10"/>
        <v/>
      </c>
      <c r="AO31" s="43" t="str">
        <f t="shared" si="11"/>
        <v/>
      </c>
      <c r="AP31" s="9" t="str">
        <f t="shared" si="12"/>
        <v/>
      </c>
      <c r="AQ31" s="9" t="str">
        <f t="shared" si="13"/>
        <v/>
      </c>
      <c r="AR31" s="9" t="str">
        <f t="shared" si="14"/>
        <v/>
      </c>
    </row>
    <row r="32" spans="1:44" ht="24.95" customHeight="1">
      <c r="A32" s="1"/>
      <c r="B32" s="2"/>
      <c r="C32" s="3"/>
      <c r="D32" s="4"/>
      <c r="E32" s="141"/>
      <c r="F32" s="142"/>
      <c r="G32" s="142"/>
      <c r="H32" s="142"/>
      <c r="I32" s="142"/>
      <c r="J32" s="142"/>
      <c r="K32" s="142"/>
      <c r="L32" s="142"/>
      <c r="M32" s="143"/>
      <c r="N32" s="112" t="str">
        <f t="shared" si="0"/>
        <v/>
      </c>
      <c r="O32" s="113"/>
      <c r="P32" s="113"/>
      <c r="Q32" s="113"/>
      <c r="R32" s="113"/>
      <c r="S32" s="113"/>
      <c r="T32" s="113"/>
      <c r="U32" s="113"/>
      <c r="V32" s="114"/>
      <c r="W32" s="35"/>
      <c r="X32" s="87"/>
      <c r="Y32" s="22"/>
      <c r="AE32" s="43" t="str">
        <f t="shared" si="1"/>
        <v/>
      </c>
      <c r="AF32" s="43" t="str">
        <f t="shared" si="2"/>
        <v/>
      </c>
      <c r="AG32" s="43" t="str">
        <f t="shared" si="3"/>
        <v/>
      </c>
      <c r="AH32" s="43" t="str">
        <f t="shared" si="4"/>
        <v/>
      </c>
      <c r="AI32" s="43" t="str">
        <f t="shared" si="5"/>
        <v/>
      </c>
      <c r="AJ32" s="43" t="str">
        <f t="shared" si="6"/>
        <v/>
      </c>
      <c r="AK32" s="43" t="str">
        <f t="shared" si="7"/>
        <v/>
      </c>
      <c r="AL32" s="43" t="str">
        <f t="shared" si="8"/>
        <v/>
      </c>
      <c r="AM32" s="43" t="str">
        <f t="shared" si="9"/>
        <v/>
      </c>
      <c r="AN32" s="43" t="str">
        <f t="shared" si="10"/>
        <v/>
      </c>
      <c r="AO32" s="43" t="str">
        <f t="shared" si="11"/>
        <v/>
      </c>
      <c r="AP32" s="9" t="str">
        <f t="shared" si="12"/>
        <v/>
      </c>
      <c r="AQ32" s="9" t="str">
        <f t="shared" si="13"/>
        <v/>
      </c>
      <c r="AR32" s="9" t="str">
        <f t="shared" si="14"/>
        <v/>
      </c>
    </row>
    <row r="33" spans="1:44" ht="24.95" customHeight="1">
      <c r="A33" s="1"/>
      <c r="B33" s="2"/>
      <c r="C33" s="3"/>
      <c r="D33" s="4"/>
      <c r="E33" s="141"/>
      <c r="F33" s="142"/>
      <c r="G33" s="142"/>
      <c r="H33" s="142"/>
      <c r="I33" s="142"/>
      <c r="J33" s="142"/>
      <c r="K33" s="142"/>
      <c r="L33" s="142"/>
      <c r="M33" s="143"/>
      <c r="N33" s="112" t="str">
        <f t="shared" si="0"/>
        <v/>
      </c>
      <c r="O33" s="113"/>
      <c r="P33" s="113"/>
      <c r="Q33" s="113"/>
      <c r="R33" s="113"/>
      <c r="S33" s="113"/>
      <c r="T33" s="113"/>
      <c r="U33" s="113"/>
      <c r="V33" s="114"/>
      <c r="W33" s="35"/>
      <c r="X33" s="87"/>
      <c r="Y33" s="22"/>
      <c r="AE33" s="43" t="str">
        <f t="shared" si="1"/>
        <v/>
      </c>
      <c r="AF33" s="43" t="str">
        <f t="shared" si="2"/>
        <v/>
      </c>
      <c r="AG33" s="43" t="str">
        <f t="shared" si="3"/>
        <v/>
      </c>
      <c r="AH33" s="43" t="str">
        <f t="shared" si="4"/>
        <v/>
      </c>
      <c r="AI33" s="43" t="str">
        <f t="shared" si="5"/>
        <v/>
      </c>
      <c r="AJ33" s="43" t="str">
        <f t="shared" si="6"/>
        <v/>
      </c>
      <c r="AK33" s="43" t="str">
        <f t="shared" si="7"/>
        <v/>
      </c>
      <c r="AL33" s="43" t="str">
        <f t="shared" si="8"/>
        <v/>
      </c>
      <c r="AM33" s="43" t="str">
        <f t="shared" si="9"/>
        <v/>
      </c>
      <c r="AN33" s="43" t="str">
        <f t="shared" si="10"/>
        <v/>
      </c>
      <c r="AO33" s="43" t="str">
        <f t="shared" si="11"/>
        <v/>
      </c>
      <c r="AP33" s="9" t="str">
        <f t="shared" si="12"/>
        <v/>
      </c>
      <c r="AQ33" s="9" t="str">
        <f t="shared" si="13"/>
        <v/>
      </c>
      <c r="AR33" s="9" t="str">
        <f t="shared" si="14"/>
        <v/>
      </c>
    </row>
    <row r="34" spans="1:44" ht="24.95" customHeight="1">
      <c r="A34" s="1"/>
      <c r="B34" s="2"/>
      <c r="C34" s="3"/>
      <c r="D34" s="4"/>
      <c r="E34" s="141"/>
      <c r="F34" s="142"/>
      <c r="G34" s="142"/>
      <c r="H34" s="142"/>
      <c r="I34" s="142"/>
      <c r="J34" s="142"/>
      <c r="K34" s="142"/>
      <c r="L34" s="142"/>
      <c r="M34" s="143"/>
      <c r="N34" s="112" t="str">
        <f t="shared" si="0"/>
        <v/>
      </c>
      <c r="O34" s="113"/>
      <c r="P34" s="113"/>
      <c r="Q34" s="113"/>
      <c r="R34" s="113"/>
      <c r="S34" s="113"/>
      <c r="T34" s="113"/>
      <c r="U34" s="113"/>
      <c r="V34" s="114"/>
      <c r="W34" s="35"/>
      <c r="X34" s="87"/>
      <c r="Y34" s="22"/>
      <c r="AE34" s="43" t="str">
        <f t="shared" si="1"/>
        <v/>
      </c>
      <c r="AF34" s="43" t="str">
        <f t="shared" si="2"/>
        <v/>
      </c>
      <c r="AG34" s="43" t="str">
        <f t="shared" si="3"/>
        <v/>
      </c>
      <c r="AH34" s="43" t="str">
        <f t="shared" si="4"/>
        <v/>
      </c>
      <c r="AI34" s="43" t="str">
        <f t="shared" si="5"/>
        <v/>
      </c>
      <c r="AJ34" s="43" t="str">
        <f t="shared" si="6"/>
        <v/>
      </c>
      <c r="AK34" s="43" t="str">
        <f t="shared" si="7"/>
        <v/>
      </c>
      <c r="AL34" s="43" t="str">
        <f t="shared" si="8"/>
        <v/>
      </c>
      <c r="AM34" s="43" t="str">
        <f t="shared" si="9"/>
        <v/>
      </c>
      <c r="AN34" s="43" t="str">
        <f t="shared" si="10"/>
        <v/>
      </c>
      <c r="AO34" s="43" t="str">
        <f t="shared" si="11"/>
        <v/>
      </c>
      <c r="AP34" s="9" t="str">
        <f t="shared" si="12"/>
        <v/>
      </c>
      <c r="AQ34" s="9" t="str">
        <f t="shared" si="13"/>
        <v/>
      </c>
      <c r="AR34" s="9" t="str">
        <f t="shared" si="14"/>
        <v/>
      </c>
    </row>
    <row r="35" spans="1:44" ht="24.95" customHeight="1" thickBot="1">
      <c r="A35" s="29"/>
      <c r="B35" s="30"/>
      <c r="C35" s="31"/>
      <c r="D35" s="32"/>
      <c r="E35" s="141"/>
      <c r="F35" s="142"/>
      <c r="G35" s="142"/>
      <c r="H35" s="142"/>
      <c r="I35" s="142"/>
      <c r="J35" s="142"/>
      <c r="K35" s="142"/>
      <c r="L35" s="142"/>
      <c r="M35" s="143"/>
      <c r="N35" s="118" t="str">
        <f t="shared" si="0"/>
        <v/>
      </c>
      <c r="O35" s="119"/>
      <c r="P35" s="119"/>
      <c r="Q35" s="119"/>
      <c r="R35" s="119"/>
      <c r="S35" s="119"/>
      <c r="T35" s="119"/>
      <c r="U35" s="119"/>
      <c r="V35" s="120"/>
      <c r="W35" s="35"/>
      <c r="X35" s="87"/>
      <c r="Y35" s="27"/>
      <c r="AE35" s="43" t="str">
        <f t="shared" si="1"/>
        <v/>
      </c>
      <c r="AF35" s="43" t="str">
        <f t="shared" si="2"/>
        <v/>
      </c>
      <c r="AG35" s="43" t="str">
        <f t="shared" si="3"/>
        <v/>
      </c>
      <c r="AH35" s="43" t="str">
        <f t="shared" si="4"/>
        <v/>
      </c>
      <c r="AI35" s="43" t="str">
        <f t="shared" si="5"/>
        <v/>
      </c>
      <c r="AJ35" s="43" t="str">
        <f t="shared" si="6"/>
        <v/>
      </c>
      <c r="AK35" s="43" t="str">
        <f t="shared" si="7"/>
        <v/>
      </c>
      <c r="AL35" s="43" t="str">
        <f t="shared" si="8"/>
        <v/>
      </c>
      <c r="AM35" s="43" t="str">
        <f t="shared" si="9"/>
        <v/>
      </c>
      <c r="AN35" s="43" t="str">
        <f t="shared" si="10"/>
        <v/>
      </c>
      <c r="AO35" s="43" t="str">
        <f t="shared" si="11"/>
        <v/>
      </c>
      <c r="AP35" s="9" t="str">
        <f t="shared" si="12"/>
        <v/>
      </c>
      <c r="AQ35" s="9" t="str">
        <f t="shared" si="13"/>
        <v/>
      </c>
      <c r="AR35" s="9" t="str">
        <f t="shared" si="14"/>
        <v/>
      </c>
    </row>
    <row r="36" spans="1:44" ht="24.95" customHeight="1" thickBot="1">
      <c r="A36" s="161" t="s">
        <v>35</v>
      </c>
      <c r="B36" s="162"/>
      <c r="C36" s="162"/>
      <c r="D36" s="162"/>
      <c r="E36" s="162"/>
      <c r="F36" s="162"/>
      <c r="G36" s="162"/>
      <c r="H36" s="162"/>
      <c r="I36" s="162"/>
      <c r="J36" s="162"/>
      <c r="K36" s="162"/>
      <c r="L36" s="162"/>
      <c r="M36" s="162"/>
      <c r="N36" s="121">
        <f>AF36+AM36</f>
        <v>0</v>
      </c>
      <c r="O36" s="122"/>
      <c r="P36" s="122"/>
      <c r="Q36" s="122"/>
      <c r="R36" s="122"/>
      <c r="S36" s="122"/>
      <c r="T36" s="122"/>
      <c r="U36" s="122"/>
      <c r="V36" s="123"/>
      <c r="W36" s="156">
        <f>AI36+AP36</f>
        <v>0</v>
      </c>
      <c r="X36" s="157"/>
      <c r="Y36" s="158"/>
      <c r="AD36" s="9" t="s">
        <v>23</v>
      </c>
      <c r="AE36" s="44">
        <f t="shared" ref="AE36:AR36" si="15">SUM(AE10:AE35)</f>
        <v>0</v>
      </c>
      <c r="AF36" s="44">
        <f t="shared" si="15"/>
        <v>0</v>
      </c>
      <c r="AG36" s="44">
        <f t="shared" si="15"/>
        <v>0</v>
      </c>
      <c r="AH36" s="44">
        <f t="shared" si="15"/>
        <v>0</v>
      </c>
      <c r="AI36" s="44">
        <f t="shared" si="15"/>
        <v>0</v>
      </c>
      <c r="AJ36" s="44">
        <f t="shared" si="15"/>
        <v>0</v>
      </c>
      <c r="AK36" s="44">
        <f t="shared" si="15"/>
        <v>0</v>
      </c>
      <c r="AL36" s="44">
        <f t="shared" si="15"/>
        <v>0</v>
      </c>
      <c r="AM36" s="44">
        <f t="shared" si="15"/>
        <v>0</v>
      </c>
      <c r="AN36" s="44">
        <f t="shared" si="15"/>
        <v>0</v>
      </c>
      <c r="AO36" s="44">
        <f t="shared" si="15"/>
        <v>0</v>
      </c>
      <c r="AP36" s="44">
        <f t="shared" si="15"/>
        <v>0</v>
      </c>
      <c r="AQ36" s="44">
        <f t="shared" si="15"/>
        <v>0</v>
      </c>
      <c r="AR36" s="44">
        <f t="shared" si="15"/>
        <v>0</v>
      </c>
    </row>
    <row r="37" spans="1:44" ht="24.95" customHeight="1" thickBot="1">
      <c r="A37" s="161" t="s">
        <v>40</v>
      </c>
      <c r="B37" s="162"/>
      <c r="C37" s="162"/>
      <c r="D37" s="162"/>
      <c r="E37" s="162"/>
      <c r="F37" s="162"/>
      <c r="G37" s="162"/>
      <c r="H37" s="162"/>
      <c r="I37" s="162"/>
      <c r="J37" s="162"/>
      <c r="K37" s="162"/>
      <c r="L37" s="162"/>
      <c r="M37" s="162"/>
      <c r="N37" s="124">
        <f>AG36+AN36</f>
        <v>0</v>
      </c>
      <c r="O37" s="125"/>
      <c r="P37" s="125"/>
      <c r="Q37" s="125"/>
      <c r="R37" s="125"/>
      <c r="S37" s="125"/>
      <c r="T37" s="125"/>
      <c r="U37" s="125"/>
      <c r="V37" s="126"/>
      <c r="W37" s="156">
        <f>AJ36+AQ36</f>
        <v>0</v>
      </c>
      <c r="X37" s="157"/>
      <c r="Y37" s="158"/>
    </row>
    <row r="38" spans="1:44" ht="24.95" customHeight="1" thickBot="1">
      <c r="A38" s="161" t="s">
        <v>73</v>
      </c>
      <c r="B38" s="162"/>
      <c r="C38" s="162"/>
      <c r="D38" s="162"/>
      <c r="E38" s="162"/>
      <c r="F38" s="162"/>
      <c r="G38" s="162"/>
      <c r="H38" s="162"/>
      <c r="I38" s="162"/>
      <c r="J38" s="162"/>
      <c r="K38" s="162"/>
      <c r="L38" s="162"/>
      <c r="M38" s="162"/>
      <c r="N38" s="124">
        <f>AH36+AO36</f>
        <v>0</v>
      </c>
      <c r="O38" s="125"/>
      <c r="P38" s="125"/>
      <c r="Q38" s="125"/>
      <c r="R38" s="125"/>
      <c r="S38" s="125"/>
      <c r="T38" s="125"/>
      <c r="U38" s="125"/>
      <c r="V38" s="126"/>
      <c r="W38" s="156">
        <f>AK36+AR36</f>
        <v>0</v>
      </c>
      <c r="X38" s="157"/>
      <c r="Y38" s="158"/>
    </row>
    <row r="39" spans="1:44" ht="24.95" customHeight="1" thickTop="1" thickBot="1">
      <c r="A39" s="163" t="s">
        <v>41</v>
      </c>
      <c r="B39" s="164"/>
      <c r="C39" s="164"/>
      <c r="D39" s="164"/>
      <c r="E39" s="164"/>
      <c r="F39" s="164"/>
      <c r="G39" s="164"/>
      <c r="H39" s="164"/>
      <c r="I39" s="164"/>
      <c r="J39" s="164"/>
      <c r="K39" s="164"/>
      <c r="L39" s="164"/>
      <c r="M39" s="164"/>
      <c r="N39" s="127">
        <f>N36+N37+N38</f>
        <v>0</v>
      </c>
      <c r="O39" s="128"/>
      <c r="P39" s="128"/>
      <c r="Q39" s="128"/>
      <c r="R39" s="128"/>
      <c r="S39" s="128"/>
      <c r="T39" s="128"/>
      <c r="U39" s="128"/>
      <c r="V39" s="129"/>
      <c r="W39" s="159">
        <f>W36+W37+W38</f>
        <v>0</v>
      </c>
      <c r="X39" s="159"/>
      <c r="Y39" s="160"/>
    </row>
    <row r="40" spans="1:44" ht="12" customHeight="1">
      <c r="A40" s="36"/>
      <c r="B40" s="36"/>
      <c r="C40" s="36"/>
      <c r="D40" s="36"/>
      <c r="E40" s="36"/>
      <c r="F40" s="36"/>
      <c r="G40" s="36"/>
      <c r="H40" s="36"/>
      <c r="I40" s="36"/>
      <c r="J40" s="36"/>
      <c r="K40" s="36"/>
      <c r="L40" s="36"/>
      <c r="M40" s="36"/>
      <c r="N40" s="37"/>
      <c r="O40" s="37"/>
      <c r="P40" s="37"/>
      <c r="Q40" s="37"/>
      <c r="R40" s="37"/>
      <c r="S40" s="37"/>
      <c r="T40" s="37"/>
      <c r="U40" s="37"/>
      <c r="V40" s="37"/>
      <c r="W40" s="38"/>
      <c r="X40" s="38"/>
      <c r="Y40" s="28"/>
      <c r="Z40" s="28"/>
    </row>
    <row r="41" spans="1:44" ht="23.1" customHeight="1">
      <c r="A41" s="24"/>
      <c r="B41" s="24"/>
      <c r="C41" s="25"/>
      <c r="D41" s="24"/>
      <c r="E41" s="24"/>
      <c r="F41" s="24"/>
      <c r="G41" s="24"/>
      <c r="H41" s="24"/>
      <c r="I41" s="24"/>
      <c r="J41" s="24"/>
      <c r="K41" s="39"/>
      <c r="L41" s="39"/>
      <c r="M41" s="39"/>
      <c r="N41" s="40"/>
      <c r="O41" s="40"/>
      <c r="P41" s="40"/>
      <c r="Q41" s="40"/>
      <c r="R41" s="40"/>
      <c r="S41" s="40"/>
      <c r="T41" s="40"/>
      <c r="U41" s="40"/>
      <c r="V41" s="41"/>
      <c r="W41" s="42"/>
      <c r="X41" s="42"/>
      <c r="Y41" s="11"/>
    </row>
    <row r="42" spans="1:44" ht="17.25">
      <c r="A42" s="147" t="s">
        <v>7</v>
      </c>
      <c r="B42" s="148"/>
      <c r="C42" s="148"/>
      <c r="D42" s="148"/>
      <c r="E42" s="148"/>
      <c r="F42" s="148"/>
      <c r="G42" s="148"/>
      <c r="H42" s="148"/>
      <c r="I42" s="148"/>
      <c r="J42" s="148"/>
      <c r="K42" s="148"/>
      <c r="L42" s="148"/>
      <c r="M42" s="149"/>
      <c r="N42" s="115"/>
      <c r="O42" s="116"/>
      <c r="P42" s="116"/>
      <c r="Q42" s="116"/>
      <c r="R42" s="116"/>
      <c r="S42" s="116"/>
      <c r="T42" s="116"/>
      <c r="U42" s="116"/>
      <c r="V42" s="117"/>
      <c r="W42" s="33"/>
      <c r="X42" s="33"/>
      <c r="Y42" s="23"/>
    </row>
    <row r="43" spans="1:44">
      <c r="A43" s="133" t="s">
        <v>13</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row>
  </sheetData>
  <mergeCells count="74">
    <mergeCell ref="A37:M37"/>
    <mergeCell ref="N37:V37"/>
    <mergeCell ref="W37:Y37"/>
    <mergeCell ref="Y4:Y5"/>
    <mergeCell ref="W36:Y36"/>
    <mergeCell ref="N9:V9"/>
    <mergeCell ref="E29:M29"/>
    <mergeCell ref="E30:M30"/>
    <mergeCell ref="E23:M23"/>
    <mergeCell ref="E24:M24"/>
    <mergeCell ref="W38:Y38"/>
    <mergeCell ref="W39:Y39"/>
    <mergeCell ref="E27:M27"/>
    <mergeCell ref="A38:M38"/>
    <mergeCell ref="A36:M36"/>
    <mergeCell ref="E31:M31"/>
    <mergeCell ref="E32:M32"/>
    <mergeCell ref="E33:M33"/>
    <mergeCell ref="A39:M39"/>
    <mergeCell ref="E28:M28"/>
    <mergeCell ref="E25:M25"/>
    <mergeCell ref="E26:M26"/>
    <mergeCell ref="E19:M19"/>
    <mergeCell ref="E20:M20"/>
    <mergeCell ref="E21:M21"/>
    <mergeCell ref="E22:M22"/>
    <mergeCell ref="A42:M42"/>
    <mergeCell ref="E10:M10"/>
    <mergeCell ref="E11:M11"/>
    <mergeCell ref="E12:M12"/>
    <mergeCell ref="E13:M13"/>
    <mergeCell ref="E14:M14"/>
    <mergeCell ref="E15:M15"/>
    <mergeCell ref="E16:M16"/>
    <mergeCell ref="E17:M17"/>
    <mergeCell ref="E18:M18"/>
    <mergeCell ref="A43:Y43"/>
    <mergeCell ref="N7:Y7"/>
    <mergeCell ref="A7:D7"/>
    <mergeCell ref="E9:M9"/>
    <mergeCell ref="E34:M34"/>
    <mergeCell ref="E35:M35"/>
    <mergeCell ref="N10:V10"/>
    <mergeCell ref="N11:V11"/>
    <mergeCell ref="N14:V14"/>
    <mergeCell ref="N15:V15"/>
    <mergeCell ref="A1:Y1"/>
    <mergeCell ref="A4:B5"/>
    <mergeCell ref="N12:V12"/>
    <mergeCell ref="N13:V13"/>
    <mergeCell ref="N16:V16"/>
    <mergeCell ref="N17:V17"/>
    <mergeCell ref="N18:V18"/>
    <mergeCell ref="N19:V19"/>
    <mergeCell ref="N32:V32"/>
    <mergeCell ref="N33:V33"/>
    <mergeCell ref="N20:V20"/>
    <mergeCell ref="N22:V22"/>
    <mergeCell ref="N23:V23"/>
    <mergeCell ref="N24:V24"/>
    <mergeCell ref="N21:V21"/>
    <mergeCell ref="N28:V28"/>
    <mergeCell ref="N42:V42"/>
    <mergeCell ref="N34:V34"/>
    <mergeCell ref="N35:V35"/>
    <mergeCell ref="N36:V36"/>
    <mergeCell ref="N38:V38"/>
    <mergeCell ref="N39:V39"/>
    <mergeCell ref="N29:V29"/>
    <mergeCell ref="N25:V25"/>
    <mergeCell ref="N26:V26"/>
    <mergeCell ref="N27:V27"/>
    <mergeCell ref="N30:V30"/>
    <mergeCell ref="N31:V31"/>
  </mergeCells>
  <phoneticPr fontId="2"/>
  <conditionalFormatting sqref="N41:V41 T2:Y3 S2:S4 Y4:Y5">
    <cfRule type="cellIs" dxfId="51" priority="1" stopIfTrue="1" operator="equal">
      <formula>0</formula>
    </cfRule>
  </conditionalFormatting>
  <conditionalFormatting sqref="X40 W36:W40">
    <cfRule type="cellIs" dxfId="50" priority="2" stopIfTrue="1" operator="equal">
      <formula>"込"</formula>
    </cfRule>
  </conditionalFormatting>
  <conditionalFormatting sqref="W10:X35">
    <cfRule type="cellIs" dxfId="49" priority="3" stopIfTrue="1" operator="equal">
      <formula>0.05</formula>
    </cfRule>
    <cfRule type="cellIs" dxfId="48" priority="4" stopIfTrue="1" operator="equal">
      <formula>0.08</formula>
    </cfRule>
  </conditionalFormatting>
  <dataValidations count="4">
    <dataValidation type="list" showInputMessage="1" showErrorMessage="1" sqref="N7:Y7">
      <formula1>$AD$10:$AD$12</formula1>
    </dataValidation>
    <dataValidation showInputMessage="1" showErrorMessage="1" sqref="X40 W36:W40"/>
    <dataValidation type="list" showInputMessage="1" showErrorMessage="1" sqref="X10:X35">
      <formula1>$AC$10:$AC$12</formula1>
    </dataValidation>
    <dataValidation type="list" allowBlank="1" showInputMessage="1" showErrorMessage="1" sqref="W10:W35">
      <formula1>$AB$10:$AB$12</formula1>
    </dataValidation>
  </dataValidations>
  <printOptions horizontalCentered="1"/>
  <pageMargins left="0" right="0" top="0.98425196850393704" bottom="0.59055118110236227" header="0.51181102362204722" footer="0.51181102362204722"/>
  <pageSetup paperSize="9" scale="80"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5"/>
  <dimension ref="A1:AR43"/>
  <sheetViews>
    <sheetView showGridLines="0" zoomScaleNormal="100" workbookViewId="0">
      <pane ySplit="9" topLeftCell="A10" activePane="bottomLeft" state="frozen"/>
      <selection activeCell="N7" sqref="N7:Y7"/>
      <selection pane="bottomLeft" activeCell="N7" sqref="N7:Y7"/>
    </sheetView>
  </sheetViews>
  <sheetFormatPr defaultRowHeight="13.5"/>
  <cols>
    <col min="1" max="1" width="22.625" style="9" customWidth="1"/>
    <col min="2" max="2" width="11" style="9" customWidth="1"/>
    <col min="3" max="3" width="8.5" style="10" customWidth="1"/>
    <col min="4" max="4" width="3.25" style="9" customWidth="1"/>
    <col min="5" max="22" width="2" style="9" customWidth="1"/>
    <col min="23" max="23" width="6.125" style="9" customWidth="1"/>
    <col min="24" max="24" width="9.5" style="9" customWidth="1"/>
    <col min="25" max="25" width="22" style="9" customWidth="1"/>
    <col min="26" max="27" width="9" style="9"/>
    <col min="28" max="44" width="9" style="9" hidden="1" customWidth="1"/>
    <col min="45" max="16384" width="9" style="9"/>
  </cols>
  <sheetData>
    <row r="1" spans="1:44" ht="24.75" customHeight="1">
      <c r="A1" s="130" t="s">
        <v>12</v>
      </c>
      <c r="B1" s="130"/>
      <c r="C1" s="130"/>
      <c r="D1" s="130"/>
      <c r="E1" s="130"/>
      <c r="F1" s="130"/>
      <c r="G1" s="130"/>
      <c r="H1" s="130"/>
      <c r="I1" s="130"/>
      <c r="J1" s="130"/>
      <c r="K1" s="130"/>
      <c r="L1" s="130"/>
      <c r="M1" s="130"/>
      <c r="N1" s="130"/>
      <c r="O1" s="130"/>
      <c r="P1" s="130"/>
      <c r="Q1" s="130"/>
      <c r="R1" s="130"/>
      <c r="S1" s="130"/>
      <c r="T1" s="130"/>
      <c r="U1" s="130"/>
      <c r="V1" s="130"/>
      <c r="W1" s="130"/>
      <c r="X1" s="130"/>
      <c r="Y1" s="130"/>
    </row>
    <row r="2" spans="1:44" ht="24" customHeight="1">
      <c r="N2" s="101"/>
      <c r="O2" s="101"/>
      <c r="P2" s="101"/>
      <c r="Q2" s="101"/>
      <c r="R2" s="101"/>
      <c r="S2" s="102"/>
      <c r="T2" s="103"/>
      <c r="U2" s="103"/>
      <c r="V2" s="103"/>
      <c r="W2" s="103"/>
      <c r="X2" s="99" t="s">
        <v>74</v>
      </c>
      <c r="Y2" s="106">
        <f>合計表!$H$3</f>
        <v>0</v>
      </c>
    </row>
    <row r="3" spans="1:44" ht="24" customHeight="1">
      <c r="A3" s="89">
        <f>合計表!A4</f>
        <v>45005</v>
      </c>
      <c r="N3" s="101"/>
      <c r="O3" s="101"/>
      <c r="P3" s="101"/>
      <c r="Q3" s="101"/>
      <c r="R3" s="101"/>
      <c r="S3" s="102"/>
      <c r="T3" s="103"/>
      <c r="U3" s="103"/>
      <c r="V3" s="103"/>
      <c r="W3" s="103"/>
      <c r="X3" s="100" t="s">
        <v>75</v>
      </c>
      <c r="Y3" s="107">
        <f>合計表!$H$4</f>
        <v>0</v>
      </c>
    </row>
    <row r="4" spans="1:44" ht="12" customHeight="1">
      <c r="A4" s="131"/>
      <c r="B4" s="132"/>
      <c r="N4" s="104"/>
      <c r="O4" s="104"/>
      <c r="P4" s="104"/>
      <c r="Q4" s="104"/>
      <c r="R4" s="105"/>
      <c r="S4" s="102"/>
      <c r="T4" s="103"/>
      <c r="U4" s="103"/>
      <c r="V4" s="103"/>
      <c r="W4" s="103"/>
      <c r="X4" s="97" t="s">
        <v>10</v>
      </c>
      <c r="Y4" s="186">
        <f>合計表!$H$5</f>
        <v>0</v>
      </c>
    </row>
    <row r="5" spans="1:44" ht="12" customHeight="1">
      <c r="A5" s="132"/>
      <c r="B5" s="132"/>
      <c r="N5" s="104"/>
      <c r="O5" s="104"/>
      <c r="P5" s="104"/>
      <c r="Q5" s="104"/>
      <c r="R5" s="105"/>
      <c r="S5" s="103"/>
      <c r="T5" s="103"/>
      <c r="U5" s="103"/>
      <c r="V5" s="103"/>
      <c r="W5" s="103"/>
      <c r="X5" s="98" t="s">
        <v>11</v>
      </c>
      <c r="Y5" s="187"/>
    </row>
    <row r="6" spans="1:44" ht="6.75" customHeight="1"/>
    <row r="7" spans="1:44" ht="22.5" customHeight="1">
      <c r="A7" s="136" t="s">
        <v>14</v>
      </c>
      <c r="B7" s="137"/>
      <c r="C7" s="137"/>
      <c r="D7" s="137"/>
      <c r="E7" s="12"/>
      <c r="F7" s="12"/>
      <c r="G7" s="12"/>
      <c r="H7" s="12"/>
      <c r="I7" s="12"/>
      <c r="J7" s="12"/>
      <c r="K7" s="12"/>
      <c r="L7" s="12"/>
      <c r="M7" s="12"/>
      <c r="N7" s="137"/>
      <c r="O7" s="137"/>
      <c r="P7" s="137"/>
      <c r="Q7" s="137"/>
      <c r="R7" s="137"/>
      <c r="S7" s="137"/>
      <c r="T7" s="137"/>
      <c r="U7" s="137"/>
      <c r="V7" s="137"/>
      <c r="W7" s="137"/>
      <c r="X7" s="137"/>
      <c r="Y7" s="191"/>
    </row>
    <row r="8" spans="1:44" ht="8.25" customHeight="1">
      <c r="A8" s="13"/>
      <c r="B8" s="13"/>
      <c r="C8" s="14"/>
      <c r="D8" s="12"/>
      <c r="E8" s="12"/>
      <c r="F8" s="12"/>
      <c r="G8" s="12"/>
      <c r="H8" s="12"/>
      <c r="I8" s="12"/>
      <c r="J8" s="12"/>
      <c r="K8" s="12"/>
      <c r="L8" s="12"/>
      <c r="M8" s="12"/>
      <c r="N8" s="13"/>
      <c r="O8" s="13"/>
      <c r="P8" s="13"/>
      <c r="Q8" s="13"/>
      <c r="R8" s="13"/>
      <c r="S8" s="13"/>
      <c r="T8" s="13"/>
      <c r="U8" s="13"/>
      <c r="V8" s="13"/>
      <c r="W8" s="13"/>
      <c r="X8" s="13"/>
      <c r="Y8" s="13"/>
    </row>
    <row r="9" spans="1:44" ht="22.5" customHeight="1">
      <c r="A9" s="15" t="s">
        <v>0</v>
      </c>
      <c r="B9" s="16" t="s">
        <v>1</v>
      </c>
      <c r="C9" s="17" t="s">
        <v>2</v>
      </c>
      <c r="D9" s="18" t="s">
        <v>3</v>
      </c>
      <c r="E9" s="138" t="s">
        <v>5</v>
      </c>
      <c r="F9" s="139"/>
      <c r="G9" s="139"/>
      <c r="H9" s="139"/>
      <c r="I9" s="139"/>
      <c r="J9" s="139"/>
      <c r="K9" s="139"/>
      <c r="L9" s="139"/>
      <c r="M9" s="140"/>
      <c r="N9" s="138" t="s">
        <v>6</v>
      </c>
      <c r="O9" s="139"/>
      <c r="P9" s="139"/>
      <c r="Q9" s="139"/>
      <c r="R9" s="139"/>
      <c r="S9" s="139"/>
      <c r="T9" s="139"/>
      <c r="U9" s="139"/>
      <c r="V9" s="140"/>
      <c r="W9" s="19" t="s">
        <v>22</v>
      </c>
      <c r="X9" s="19" t="s">
        <v>62</v>
      </c>
      <c r="Y9" s="20" t="s">
        <v>4</v>
      </c>
      <c r="AC9" s="9" t="s">
        <v>24</v>
      </c>
      <c r="AE9" s="26" t="s">
        <v>18</v>
      </c>
      <c r="AF9" s="34" t="s">
        <v>26</v>
      </c>
      <c r="AG9" s="26" t="s">
        <v>25</v>
      </c>
      <c r="AH9" s="26" t="s">
        <v>69</v>
      </c>
      <c r="AI9" s="26" t="s">
        <v>36</v>
      </c>
      <c r="AJ9" s="26" t="s">
        <v>37</v>
      </c>
      <c r="AK9" s="26" t="s">
        <v>70</v>
      </c>
      <c r="AL9" s="26" t="s">
        <v>17</v>
      </c>
      <c r="AM9" s="26" t="s">
        <v>27</v>
      </c>
      <c r="AN9" s="26" t="s">
        <v>28</v>
      </c>
      <c r="AO9" s="26" t="s">
        <v>71</v>
      </c>
      <c r="AP9" s="26" t="s">
        <v>38</v>
      </c>
      <c r="AQ9" s="26" t="s">
        <v>39</v>
      </c>
      <c r="AR9" s="26" t="s">
        <v>72</v>
      </c>
    </row>
    <row r="10" spans="1:44" ht="24.95" customHeight="1">
      <c r="A10" s="5"/>
      <c r="B10" s="6"/>
      <c r="C10" s="7"/>
      <c r="D10" s="8"/>
      <c r="E10" s="188"/>
      <c r="F10" s="189"/>
      <c r="G10" s="189"/>
      <c r="H10" s="189"/>
      <c r="I10" s="189"/>
      <c r="J10" s="189"/>
      <c r="K10" s="189"/>
      <c r="L10" s="189"/>
      <c r="M10" s="190"/>
      <c r="N10" s="144" t="str">
        <f t="shared" ref="N10:N35" si="0">IF(A10="","",ROUND(C10*E10,0))</f>
        <v/>
      </c>
      <c r="O10" s="145"/>
      <c r="P10" s="145"/>
      <c r="Q10" s="145"/>
      <c r="R10" s="145"/>
      <c r="S10" s="145"/>
      <c r="T10" s="145"/>
      <c r="U10" s="145"/>
      <c r="V10" s="146"/>
      <c r="W10" s="35"/>
      <c r="X10" s="87"/>
      <c r="Y10" s="21"/>
      <c r="AB10" s="26" t="s">
        <v>18</v>
      </c>
      <c r="AC10" s="85" t="s">
        <v>63</v>
      </c>
      <c r="AD10" s="9" t="s">
        <v>20</v>
      </c>
      <c r="AE10" s="43" t="str">
        <f>IF($N$7="消　費　税　抜　き",N10,IF(W10="抜",N10,""))</f>
        <v/>
      </c>
      <c r="AF10" s="43" t="str">
        <f>IF($AE10="","",IF($X10="５％",$AE10,""))</f>
        <v/>
      </c>
      <c r="AG10" s="43" t="str">
        <f>IF(AE10="","",IF($X10="８％",$AE10,""))</f>
        <v/>
      </c>
      <c r="AH10" s="43" t="str">
        <f>IF($AE10="","",IF($X10="１０％",$AE10,""))</f>
        <v/>
      </c>
      <c r="AI10" s="43" t="str">
        <f>IF($AE10="","",IF($X10="５％",ROUNDDOWN($AE10*0.05,0),""))</f>
        <v/>
      </c>
      <c r="AJ10" s="43" t="str">
        <f>IF($AE10="","",IF($X10="８％",ROUNDDOWN($AE10*0.08,0),""))</f>
        <v/>
      </c>
      <c r="AK10" s="43" t="str">
        <f>IF($AE10="","",IF($X10="１０％",ROUNDDOWN($AE10*0.1,0),""))</f>
        <v/>
      </c>
      <c r="AL10" s="43" t="str">
        <f>IF($AE10="",$N10,"")</f>
        <v/>
      </c>
      <c r="AM10" s="43" t="str">
        <f>IF($AL10="","",IF($X10="５％",$AL10-$AP10,""))</f>
        <v/>
      </c>
      <c r="AN10" s="43" t="str">
        <f>IF($AL10="","",IF($X10="８％",$AL10-$AQ10,""))</f>
        <v/>
      </c>
      <c r="AO10" s="43" t="str">
        <f>IF($AL10="","",IF($X10="１０％",$AL10-$AR10,""))</f>
        <v/>
      </c>
      <c r="AP10" s="9" t="str">
        <f>IF($AL10="","",IF($X10="５％",ROUNDDOWN($AL10*5/105,0),""))</f>
        <v/>
      </c>
      <c r="AQ10" s="9" t="str">
        <f>IF($AL10="","",IF($X10="８％",ROUNDDOWN($AL10*8/108,0),""))</f>
        <v/>
      </c>
      <c r="AR10" s="9" t="str">
        <f>IF($AL10="","",IF($X10="１０％",ROUNDDOWN($AL10*10/110,0),""))</f>
        <v/>
      </c>
    </row>
    <row r="11" spans="1:44" ht="24.95" customHeight="1">
      <c r="A11" s="1"/>
      <c r="B11" s="2"/>
      <c r="C11" s="3"/>
      <c r="D11" s="4"/>
      <c r="E11" s="141"/>
      <c r="F11" s="142"/>
      <c r="G11" s="142"/>
      <c r="H11" s="142"/>
      <c r="I11" s="142"/>
      <c r="J11" s="142"/>
      <c r="K11" s="142"/>
      <c r="L11" s="142"/>
      <c r="M11" s="143"/>
      <c r="N11" s="112" t="str">
        <f t="shared" si="0"/>
        <v/>
      </c>
      <c r="O11" s="113"/>
      <c r="P11" s="113"/>
      <c r="Q11" s="113"/>
      <c r="R11" s="113"/>
      <c r="S11" s="113"/>
      <c r="T11" s="113"/>
      <c r="U11" s="113"/>
      <c r="V11" s="114"/>
      <c r="W11" s="35"/>
      <c r="X11" s="87"/>
      <c r="Y11" s="22"/>
      <c r="AB11" s="34" t="s">
        <v>17</v>
      </c>
      <c r="AC11" s="88" t="s">
        <v>64</v>
      </c>
      <c r="AD11" s="9" t="s">
        <v>21</v>
      </c>
      <c r="AE11" s="43" t="str">
        <f t="shared" ref="AE11:AE35" si="1">IF($N$7="消　費　税　抜　き",N11,IF(W11="抜",N11,""))</f>
        <v/>
      </c>
      <c r="AF11" s="43" t="str">
        <f t="shared" ref="AF11:AF35" si="2">IF($AE11="","",IF($X11="５％",$AE11,""))</f>
        <v/>
      </c>
      <c r="AG11" s="43" t="str">
        <f t="shared" ref="AG11:AG35" si="3">IF(AE11="","",IF($X11="８％",$AE11,""))</f>
        <v/>
      </c>
      <c r="AH11" s="43" t="str">
        <f t="shared" ref="AH11:AH35" si="4">IF($AE11="","",IF($X11="１０％",$AE11,""))</f>
        <v/>
      </c>
      <c r="AI11" s="43" t="str">
        <f t="shared" ref="AI11:AI35" si="5">IF($AE11="","",IF($X11="５％",ROUNDDOWN($AE11*0.05,0),""))</f>
        <v/>
      </c>
      <c r="AJ11" s="43" t="str">
        <f t="shared" ref="AJ11:AJ35" si="6">IF($AE11="","",IF($X11="８％",ROUNDDOWN($AE11*0.08,0),""))</f>
        <v/>
      </c>
      <c r="AK11" s="43" t="str">
        <f t="shared" ref="AK11:AK35" si="7">IF($AE11="","",IF($X11="１０％",ROUNDDOWN($AE11*0.1,0),""))</f>
        <v/>
      </c>
      <c r="AL11" s="43" t="str">
        <f t="shared" ref="AL11:AL35" si="8">IF($AE11="",$N11,"")</f>
        <v/>
      </c>
      <c r="AM11" s="43" t="str">
        <f t="shared" ref="AM11:AM35" si="9">IF($AL11="","",IF($X11="５％",$AL11-$AP11,""))</f>
        <v/>
      </c>
      <c r="AN11" s="43" t="str">
        <f t="shared" ref="AN11:AN35" si="10">IF($AL11="","",IF($X11="８％",$AL11-$AQ11,""))</f>
        <v/>
      </c>
      <c r="AO11" s="43" t="str">
        <f t="shared" ref="AO11:AO35" si="11">IF($AL11="","",IF($X11="１０％",$AL11-$AR11,""))</f>
        <v/>
      </c>
      <c r="AP11" s="9" t="str">
        <f t="shared" ref="AP11:AP35" si="12">IF($AL11="","",IF($X11="５％",ROUNDDOWN($AL11*5/105,0),""))</f>
        <v/>
      </c>
      <c r="AQ11" s="9" t="str">
        <f t="shared" ref="AQ11:AQ35" si="13">IF($AL11="","",IF($X11="８％",ROUNDDOWN($AL11*8/108,0),""))</f>
        <v/>
      </c>
      <c r="AR11" s="9" t="str">
        <f t="shared" ref="AR11:AR35" si="14">IF($AL11="","",IF($X11="１０％",ROUNDDOWN($AL11*10/110,0),""))</f>
        <v/>
      </c>
    </row>
    <row r="12" spans="1:44" ht="24.95" customHeight="1">
      <c r="A12" s="1"/>
      <c r="B12" s="2"/>
      <c r="C12" s="3"/>
      <c r="D12" s="4"/>
      <c r="E12" s="141"/>
      <c r="F12" s="142"/>
      <c r="G12" s="142"/>
      <c r="H12" s="142"/>
      <c r="I12" s="142"/>
      <c r="J12" s="142"/>
      <c r="K12" s="142"/>
      <c r="L12" s="142"/>
      <c r="M12" s="143"/>
      <c r="N12" s="112" t="str">
        <f t="shared" si="0"/>
        <v/>
      </c>
      <c r="O12" s="113"/>
      <c r="P12" s="113"/>
      <c r="Q12" s="113"/>
      <c r="R12" s="113"/>
      <c r="S12" s="113"/>
      <c r="T12" s="113"/>
      <c r="U12" s="113"/>
      <c r="V12" s="114"/>
      <c r="W12" s="35"/>
      <c r="X12" s="87"/>
      <c r="Y12" s="22"/>
      <c r="AB12" s="34"/>
      <c r="AC12" s="88" t="s">
        <v>68</v>
      </c>
      <c r="AE12" s="43" t="str">
        <f t="shared" si="1"/>
        <v/>
      </c>
      <c r="AF12" s="43" t="str">
        <f t="shared" si="2"/>
        <v/>
      </c>
      <c r="AG12" s="43" t="str">
        <f t="shared" si="3"/>
        <v/>
      </c>
      <c r="AH12" s="43" t="str">
        <f t="shared" si="4"/>
        <v/>
      </c>
      <c r="AI12" s="43" t="str">
        <f t="shared" si="5"/>
        <v/>
      </c>
      <c r="AJ12" s="43" t="str">
        <f t="shared" si="6"/>
        <v/>
      </c>
      <c r="AK12" s="43" t="str">
        <f t="shared" si="7"/>
        <v/>
      </c>
      <c r="AL12" s="43" t="str">
        <f t="shared" si="8"/>
        <v/>
      </c>
      <c r="AM12" s="43" t="str">
        <f t="shared" si="9"/>
        <v/>
      </c>
      <c r="AN12" s="43" t="str">
        <f t="shared" si="10"/>
        <v/>
      </c>
      <c r="AO12" s="43" t="str">
        <f t="shared" si="11"/>
        <v/>
      </c>
      <c r="AP12" s="9" t="str">
        <f t="shared" si="12"/>
        <v/>
      </c>
      <c r="AQ12" s="9" t="str">
        <f t="shared" si="13"/>
        <v/>
      </c>
      <c r="AR12" s="9" t="str">
        <f t="shared" si="14"/>
        <v/>
      </c>
    </row>
    <row r="13" spans="1:44" ht="24.95" customHeight="1">
      <c r="A13" s="1"/>
      <c r="B13" s="2"/>
      <c r="C13" s="3"/>
      <c r="D13" s="4"/>
      <c r="E13" s="141"/>
      <c r="F13" s="142"/>
      <c r="G13" s="142"/>
      <c r="H13" s="142"/>
      <c r="I13" s="142"/>
      <c r="J13" s="142"/>
      <c r="K13" s="142"/>
      <c r="L13" s="142"/>
      <c r="M13" s="143"/>
      <c r="N13" s="112" t="str">
        <f t="shared" si="0"/>
        <v/>
      </c>
      <c r="O13" s="113"/>
      <c r="P13" s="113"/>
      <c r="Q13" s="113"/>
      <c r="R13" s="113"/>
      <c r="S13" s="113"/>
      <c r="T13" s="113"/>
      <c r="U13" s="113"/>
      <c r="V13" s="114"/>
      <c r="W13" s="35"/>
      <c r="X13" s="87"/>
      <c r="Y13" s="22"/>
      <c r="AB13" s="26"/>
      <c r="AC13" s="26"/>
      <c r="AE13" s="43" t="str">
        <f t="shared" si="1"/>
        <v/>
      </c>
      <c r="AF13" s="43" t="str">
        <f t="shared" si="2"/>
        <v/>
      </c>
      <c r="AG13" s="43" t="str">
        <f t="shared" si="3"/>
        <v/>
      </c>
      <c r="AH13" s="43" t="str">
        <f t="shared" si="4"/>
        <v/>
      </c>
      <c r="AI13" s="43" t="str">
        <f t="shared" si="5"/>
        <v/>
      </c>
      <c r="AJ13" s="43" t="str">
        <f t="shared" si="6"/>
        <v/>
      </c>
      <c r="AK13" s="43" t="str">
        <f t="shared" si="7"/>
        <v/>
      </c>
      <c r="AL13" s="43" t="str">
        <f t="shared" si="8"/>
        <v/>
      </c>
      <c r="AM13" s="43" t="str">
        <f t="shared" si="9"/>
        <v/>
      </c>
      <c r="AN13" s="43" t="str">
        <f t="shared" si="10"/>
        <v/>
      </c>
      <c r="AO13" s="43" t="str">
        <f t="shared" si="11"/>
        <v/>
      </c>
      <c r="AP13" s="9" t="str">
        <f t="shared" si="12"/>
        <v/>
      </c>
      <c r="AQ13" s="9" t="str">
        <f t="shared" si="13"/>
        <v/>
      </c>
      <c r="AR13" s="9" t="str">
        <f t="shared" si="14"/>
        <v/>
      </c>
    </row>
    <row r="14" spans="1:44" ht="24.95" customHeight="1">
      <c r="A14" s="1"/>
      <c r="B14" s="2"/>
      <c r="C14" s="3"/>
      <c r="D14" s="4"/>
      <c r="E14" s="141"/>
      <c r="F14" s="142"/>
      <c r="G14" s="142"/>
      <c r="H14" s="142"/>
      <c r="I14" s="142"/>
      <c r="J14" s="142"/>
      <c r="K14" s="142"/>
      <c r="L14" s="142"/>
      <c r="M14" s="143"/>
      <c r="N14" s="112" t="str">
        <f t="shared" si="0"/>
        <v/>
      </c>
      <c r="O14" s="113"/>
      <c r="P14" s="113"/>
      <c r="Q14" s="113"/>
      <c r="R14" s="113"/>
      <c r="S14" s="113"/>
      <c r="T14" s="113"/>
      <c r="U14" s="113"/>
      <c r="V14" s="114"/>
      <c r="W14" s="35"/>
      <c r="X14" s="87"/>
      <c r="Y14" s="22"/>
      <c r="AE14" s="43" t="str">
        <f t="shared" si="1"/>
        <v/>
      </c>
      <c r="AF14" s="43" t="str">
        <f t="shared" si="2"/>
        <v/>
      </c>
      <c r="AG14" s="43" t="str">
        <f t="shared" si="3"/>
        <v/>
      </c>
      <c r="AH14" s="43" t="str">
        <f t="shared" si="4"/>
        <v/>
      </c>
      <c r="AI14" s="43" t="str">
        <f t="shared" si="5"/>
        <v/>
      </c>
      <c r="AJ14" s="43" t="str">
        <f t="shared" si="6"/>
        <v/>
      </c>
      <c r="AK14" s="43" t="str">
        <f t="shared" si="7"/>
        <v/>
      </c>
      <c r="AL14" s="43" t="str">
        <f t="shared" si="8"/>
        <v/>
      </c>
      <c r="AM14" s="43" t="str">
        <f t="shared" si="9"/>
        <v/>
      </c>
      <c r="AN14" s="43" t="str">
        <f t="shared" si="10"/>
        <v/>
      </c>
      <c r="AO14" s="43" t="str">
        <f t="shared" si="11"/>
        <v/>
      </c>
      <c r="AP14" s="9" t="str">
        <f t="shared" si="12"/>
        <v/>
      </c>
      <c r="AQ14" s="9" t="str">
        <f t="shared" si="13"/>
        <v/>
      </c>
      <c r="AR14" s="9" t="str">
        <f t="shared" si="14"/>
        <v/>
      </c>
    </row>
    <row r="15" spans="1:44" ht="24.95" customHeight="1">
      <c r="A15" s="1"/>
      <c r="B15" s="2"/>
      <c r="C15" s="3"/>
      <c r="D15" s="4"/>
      <c r="E15" s="141"/>
      <c r="F15" s="142"/>
      <c r="G15" s="142"/>
      <c r="H15" s="142"/>
      <c r="I15" s="142"/>
      <c r="J15" s="142"/>
      <c r="K15" s="142"/>
      <c r="L15" s="142"/>
      <c r="M15" s="143"/>
      <c r="N15" s="112" t="str">
        <f t="shared" si="0"/>
        <v/>
      </c>
      <c r="O15" s="113"/>
      <c r="P15" s="113"/>
      <c r="Q15" s="113"/>
      <c r="R15" s="113"/>
      <c r="S15" s="113"/>
      <c r="T15" s="113"/>
      <c r="U15" s="113"/>
      <c r="V15" s="114"/>
      <c r="W15" s="35"/>
      <c r="X15" s="87"/>
      <c r="Y15" s="22"/>
      <c r="AE15" s="43" t="str">
        <f t="shared" si="1"/>
        <v/>
      </c>
      <c r="AF15" s="43" t="str">
        <f t="shared" si="2"/>
        <v/>
      </c>
      <c r="AG15" s="43" t="str">
        <f t="shared" si="3"/>
        <v/>
      </c>
      <c r="AH15" s="43" t="str">
        <f t="shared" si="4"/>
        <v/>
      </c>
      <c r="AI15" s="43" t="str">
        <f t="shared" si="5"/>
        <v/>
      </c>
      <c r="AJ15" s="43" t="str">
        <f t="shared" si="6"/>
        <v/>
      </c>
      <c r="AK15" s="43" t="str">
        <f t="shared" si="7"/>
        <v/>
      </c>
      <c r="AL15" s="43" t="str">
        <f t="shared" si="8"/>
        <v/>
      </c>
      <c r="AM15" s="43" t="str">
        <f t="shared" si="9"/>
        <v/>
      </c>
      <c r="AN15" s="43" t="str">
        <f t="shared" si="10"/>
        <v/>
      </c>
      <c r="AO15" s="43" t="str">
        <f t="shared" si="11"/>
        <v/>
      </c>
      <c r="AP15" s="9" t="str">
        <f t="shared" si="12"/>
        <v/>
      </c>
      <c r="AQ15" s="9" t="str">
        <f t="shared" si="13"/>
        <v/>
      </c>
      <c r="AR15" s="9" t="str">
        <f t="shared" si="14"/>
        <v/>
      </c>
    </row>
    <row r="16" spans="1:44" ht="24.95" customHeight="1">
      <c r="A16" s="1"/>
      <c r="B16" s="2"/>
      <c r="C16" s="3"/>
      <c r="D16" s="4"/>
      <c r="E16" s="141"/>
      <c r="F16" s="142"/>
      <c r="G16" s="142"/>
      <c r="H16" s="142"/>
      <c r="I16" s="142"/>
      <c r="J16" s="142"/>
      <c r="K16" s="142"/>
      <c r="L16" s="142"/>
      <c r="M16" s="143"/>
      <c r="N16" s="112" t="str">
        <f t="shared" si="0"/>
        <v/>
      </c>
      <c r="O16" s="113"/>
      <c r="P16" s="113"/>
      <c r="Q16" s="113"/>
      <c r="R16" s="113"/>
      <c r="S16" s="113"/>
      <c r="T16" s="113"/>
      <c r="U16" s="113"/>
      <c r="V16" s="114"/>
      <c r="W16" s="35"/>
      <c r="X16" s="87"/>
      <c r="Y16" s="22"/>
      <c r="AE16" s="43" t="str">
        <f t="shared" si="1"/>
        <v/>
      </c>
      <c r="AF16" s="43" t="str">
        <f t="shared" si="2"/>
        <v/>
      </c>
      <c r="AG16" s="43" t="str">
        <f t="shared" si="3"/>
        <v/>
      </c>
      <c r="AH16" s="43" t="str">
        <f t="shared" si="4"/>
        <v/>
      </c>
      <c r="AI16" s="43" t="str">
        <f t="shared" si="5"/>
        <v/>
      </c>
      <c r="AJ16" s="43" t="str">
        <f t="shared" si="6"/>
        <v/>
      </c>
      <c r="AK16" s="43" t="str">
        <f t="shared" si="7"/>
        <v/>
      </c>
      <c r="AL16" s="43" t="str">
        <f t="shared" si="8"/>
        <v/>
      </c>
      <c r="AM16" s="43" t="str">
        <f t="shared" si="9"/>
        <v/>
      </c>
      <c r="AN16" s="43" t="str">
        <f t="shared" si="10"/>
        <v/>
      </c>
      <c r="AO16" s="43" t="str">
        <f t="shared" si="11"/>
        <v/>
      </c>
      <c r="AP16" s="9" t="str">
        <f t="shared" si="12"/>
        <v/>
      </c>
      <c r="AQ16" s="9" t="str">
        <f t="shared" si="13"/>
        <v/>
      </c>
      <c r="AR16" s="9" t="str">
        <f t="shared" si="14"/>
        <v/>
      </c>
    </row>
    <row r="17" spans="1:44" ht="24.95" customHeight="1">
      <c r="A17" s="1"/>
      <c r="B17" s="2"/>
      <c r="C17" s="3"/>
      <c r="D17" s="4"/>
      <c r="E17" s="141"/>
      <c r="F17" s="142"/>
      <c r="G17" s="142"/>
      <c r="H17" s="142"/>
      <c r="I17" s="142"/>
      <c r="J17" s="142"/>
      <c r="K17" s="142"/>
      <c r="L17" s="142"/>
      <c r="M17" s="143"/>
      <c r="N17" s="112" t="str">
        <f t="shared" si="0"/>
        <v/>
      </c>
      <c r="O17" s="113"/>
      <c r="P17" s="113"/>
      <c r="Q17" s="113"/>
      <c r="R17" s="113"/>
      <c r="S17" s="113"/>
      <c r="T17" s="113"/>
      <c r="U17" s="113"/>
      <c r="V17" s="114"/>
      <c r="W17" s="35"/>
      <c r="X17" s="87"/>
      <c r="Y17" s="22"/>
      <c r="AE17" s="43" t="str">
        <f t="shared" si="1"/>
        <v/>
      </c>
      <c r="AF17" s="43" t="str">
        <f t="shared" si="2"/>
        <v/>
      </c>
      <c r="AG17" s="43" t="str">
        <f t="shared" si="3"/>
        <v/>
      </c>
      <c r="AH17" s="43" t="str">
        <f t="shared" si="4"/>
        <v/>
      </c>
      <c r="AI17" s="43" t="str">
        <f t="shared" si="5"/>
        <v/>
      </c>
      <c r="AJ17" s="43" t="str">
        <f t="shared" si="6"/>
        <v/>
      </c>
      <c r="AK17" s="43" t="str">
        <f t="shared" si="7"/>
        <v/>
      </c>
      <c r="AL17" s="43" t="str">
        <f t="shared" si="8"/>
        <v/>
      </c>
      <c r="AM17" s="43" t="str">
        <f t="shared" si="9"/>
        <v/>
      </c>
      <c r="AN17" s="43" t="str">
        <f t="shared" si="10"/>
        <v/>
      </c>
      <c r="AO17" s="43" t="str">
        <f t="shared" si="11"/>
        <v/>
      </c>
      <c r="AP17" s="9" t="str">
        <f t="shared" si="12"/>
        <v/>
      </c>
      <c r="AQ17" s="9" t="str">
        <f t="shared" si="13"/>
        <v/>
      </c>
      <c r="AR17" s="9" t="str">
        <f t="shared" si="14"/>
        <v/>
      </c>
    </row>
    <row r="18" spans="1:44" ht="24.95" customHeight="1">
      <c r="A18" s="1"/>
      <c r="B18" s="2"/>
      <c r="C18" s="3"/>
      <c r="D18" s="4"/>
      <c r="E18" s="141"/>
      <c r="F18" s="142"/>
      <c r="G18" s="142"/>
      <c r="H18" s="142"/>
      <c r="I18" s="142"/>
      <c r="J18" s="142"/>
      <c r="K18" s="142"/>
      <c r="L18" s="142"/>
      <c r="M18" s="143"/>
      <c r="N18" s="112" t="str">
        <f t="shared" si="0"/>
        <v/>
      </c>
      <c r="O18" s="113"/>
      <c r="P18" s="113"/>
      <c r="Q18" s="113"/>
      <c r="R18" s="113"/>
      <c r="S18" s="113"/>
      <c r="T18" s="113"/>
      <c r="U18" s="113"/>
      <c r="V18" s="114"/>
      <c r="W18" s="35"/>
      <c r="X18" s="87"/>
      <c r="Y18" s="22"/>
      <c r="AE18" s="43" t="str">
        <f t="shared" si="1"/>
        <v/>
      </c>
      <c r="AF18" s="43" t="str">
        <f t="shared" si="2"/>
        <v/>
      </c>
      <c r="AG18" s="43" t="str">
        <f t="shared" si="3"/>
        <v/>
      </c>
      <c r="AH18" s="43" t="str">
        <f t="shared" si="4"/>
        <v/>
      </c>
      <c r="AI18" s="43" t="str">
        <f t="shared" si="5"/>
        <v/>
      </c>
      <c r="AJ18" s="43" t="str">
        <f t="shared" si="6"/>
        <v/>
      </c>
      <c r="AK18" s="43" t="str">
        <f t="shared" si="7"/>
        <v/>
      </c>
      <c r="AL18" s="43" t="str">
        <f t="shared" si="8"/>
        <v/>
      </c>
      <c r="AM18" s="43" t="str">
        <f t="shared" si="9"/>
        <v/>
      </c>
      <c r="AN18" s="43" t="str">
        <f t="shared" si="10"/>
        <v/>
      </c>
      <c r="AO18" s="43" t="str">
        <f t="shared" si="11"/>
        <v/>
      </c>
      <c r="AP18" s="9" t="str">
        <f t="shared" si="12"/>
        <v/>
      </c>
      <c r="AQ18" s="9" t="str">
        <f t="shared" si="13"/>
        <v/>
      </c>
      <c r="AR18" s="9" t="str">
        <f t="shared" si="14"/>
        <v/>
      </c>
    </row>
    <row r="19" spans="1:44" ht="24.95" customHeight="1">
      <c r="A19" s="1"/>
      <c r="B19" s="2"/>
      <c r="C19" s="3"/>
      <c r="D19" s="4"/>
      <c r="E19" s="141"/>
      <c r="F19" s="142"/>
      <c r="G19" s="142"/>
      <c r="H19" s="142"/>
      <c r="I19" s="142"/>
      <c r="J19" s="142"/>
      <c r="K19" s="142"/>
      <c r="L19" s="142"/>
      <c r="M19" s="143"/>
      <c r="N19" s="112" t="str">
        <f t="shared" si="0"/>
        <v/>
      </c>
      <c r="O19" s="113"/>
      <c r="P19" s="113"/>
      <c r="Q19" s="113"/>
      <c r="R19" s="113"/>
      <c r="S19" s="113"/>
      <c r="T19" s="113"/>
      <c r="U19" s="113"/>
      <c r="V19" s="114"/>
      <c r="W19" s="35"/>
      <c r="X19" s="87"/>
      <c r="Y19" s="22"/>
      <c r="AE19" s="43" t="str">
        <f t="shared" si="1"/>
        <v/>
      </c>
      <c r="AF19" s="43" t="str">
        <f t="shared" si="2"/>
        <v/>
      </c>
      <c r="AG19" s="43" t="str">
        <f t="shared" si="3"/>
        <v/>
      </c>
      <c r="AH19" s="43" t="str">
        <f t="shared" si="4"/>
        <v/>
      </c>
      <c r="AI19" s="43" t="str">
        <f t="shared" si="5"/>
        <v/>
      </c>
      <c r="AJ19" s="43" t="str">
        <f t="shared" si="6"/>
        <v/>
      </c>
      <c r="AK19" s="43" t="str">
        <f t="shared" si="7"/>
        <v/>
      </c>
      <c r="AL19" s="43" t="str">
        <f t="shared" si="8"/>
        <v/>
      </c>
      <c r="AM19" s="43" t="str">
        <f t="shared" si="9"/>
        <v/>
      </c>
      <c r="AN19" s="43" t="str">
        <f t="shared" si="10"/>
        <v/>
      </c>
      <c r="AO19" s="43" t="str">
        <f t="shared" si="11"/>
        <v/>
      </c>
      <c r="AP19" s="9" t="str">
        <f t="shared" si="12"/>
        <v/>
      </c>
      <c r="AQ19" s="9" t="str">
        <f t="shared" si="13"/>
        <v/>
      </c>
      <c r="AR19" s="9" t="str">
        <f t="shared" si="14"/>
        <v/>
      </c>
    </row>
    <row r="20" spans="1:44" ht="24.95" customHeight="1">
      <c r="A20" s="1"/>
      <c r="B20" s="2"/>
      <c r="C20" s="3"/>
      <c r="D20" s="4"/>
      <c r="E20" s="141"/>
      <c r="F20" s="142"/>
      <c r="G20" s="142"/>
      <c r="H20" s="142"/>
      <c r="I20" s="142"/>
      <c r="J20" s="142"/>
      <c r="K20" s="142"/>
      <c r="L20" s="142"/>
      <c r="M20" s="143"/>
      <c r="N20" s="112" t="str">
        <f t="shared" si="0"/>
        <v/>
      </c>
      <c r="O20" s="113"/>
      <c r="P20" s="113"/>
      <c r="Q20" s="113"/>
      <c r="R20" s="113"/>
      <c r="S20" s="113"/>
      <c r="T20" s="113"/>
      <c r="U20" s="113"/>
      <c r="V20" s="114"/>
      <c r="W20" s="35"/>
      <c r="X20" s="87"/>
      <c r="Y20" s="22"/>
      <c r="AE20" s="43" t="str">
        <f t="shared" si="1"/>
        <v/>
      </c>
      <c r="AF20" s="43" t="str">
        <f t="shared" si="2"/>
        <v/>
      </c>
      <c r="AG20" s="43" t="str">
        <f t="shared" si="3"/>
        <v/>
      </c>
      <c r="AH20" s="43" t="str">
        <f t="shared" si="4"/>
        <v/>
      </c>
      <c r="AI20" s="43" t="str">
        <f t="shared" si="5"/>
        <v/>
      </c>
      <c r="AJ20" s="43" t="str">
        <f t="shared" si="6"/>
        <v/>
      </c>
      <c r="AK20" s="43" t="str">
        <f t="shared" si="7"/>
        <v/>
      </c>
      <c r="AL20" s="43" t="str">
        <f t="shared" si="8"/>
        <v/>
      </c>
      <c r="AM20" s="43" t="str">
        <f t="shared" si="9"/>
        <v/>
      </c>
      <c r="AN20" s="43" t="str">
        <f t="shared" si="10"/>
        <v/>
      </c>
      <c r="AO20" s="43" t="str">
        <f t="shared" si="11"/>
        <v/>
      </c>
      <c r="AP20" s="9" t="str">
        <f t="shared" si="12"/>
        <v/>
      </c>
      <c r="AQ20" s="9" t="str">
        <f t="shared" si="13"/>
        <v/>
      </c>
      <c r="AR20" s="9" t="str">
        <f t="shared" si="14"/>
        <v/>
      </c>
    </row>
    <row r="21" spans="1:44" ht="24.95" customHeight="1">
      <c r="A21" s="1"/>
      <c r="B21" s="2"/>
      <c r="C21" s="3"/>
      <c r="D21" s="4"/>
      <c r="E21" s="141"/>
      <c r="F21" s="142"/>
      <c r="G21" s="142"/>
      <c r="H21" s="142"/>
      <c r="I21" s="142"/>
      <c r="J21" s="142"/>
      <c r="K21" s="142"/>
      <c r="L21" s="142"/>
      <c r="M21" s="143"/>
      <c r="N21" s="112" t="str">
        <f t="shared" si="0"/>
        <v/>
      </c>
      <c r="O21" s="113"/>
      <c r="P21" s="113"/>
      <c r="Q21" s="113"/>
      <c r="R21" s="113"/>
      <c r="S21" s="113"/>
      <c r="T21" s="113"/>
      <c r="U21" s="113"/>
      <c r="V21" s="114"/>
      <c r="W21" s="35"/>
      <c r="X21" s="87"/>
      <c r="Y21" s="22"/>
      <c r="AE21" s="43" t="str">
        <f t="shared" si="1"/>
        <v/>
      </c>
      <c r="AF21" s="43" t="str">
        <f t="shared" si="2"/>
        <v/>
      </c>
      <c r="AG21" s="43" t="str">
        <f t="shared" si="3"/>
        <v/>
      </c>
      <c r="AH21" s="43" t="str">
        <f t="shared" si="4"/>
        <v/>
      </c>
      <c r="AI21" s="43" t="str">
        <f t="shared" si="5"/>
        <v/>
      </c>
      <c r="AJ21" s="43" t="str">
        <f t="shared" si="6"/>
        <v/>
      </c>
      <c r="AK21" s="43" t="str">
        <f t="shared" si="7"/>
        <v/>
      </c>
      <c r="AL21" s="43" t="str">
        <f t="shared" si="8"/>
        <v/>
      </c>
      <c r="AM21" s="43" t="str">
        <f t="shared" si="9"/>
        <v/>
      </c>
      <c r="AN21" s="43" t="str">
        <f t="shared" si="10"/>
        <v/>
      </c>
      <c r="AO21" s="43" t="str">
        <f t="shared" si="11"/>
        <v/>
      </c>
      <c r="AP21" s="9" t="str">
        <f t="shared" si="12"/>
        <v/>
      </c>
      <c r="AQ21" s="9" t="str">
        <f t="shared" si="13"/>
        <v/>
      </c>
      <c r="AR21" s="9" t="str">
        <f t="shared" si="14"/>
        <v/>
      </c>
    </row>
    <row r="22" spans="1:44" ht="24.95" customHeight="1">
      <c r="A22" s="1"/>
      <c r="B22" s="2"/>
      <c r="C22" s="3"/>
      <c r="D22" s="4"/>
      <c r="E22" s="141"/>
      <c r="F22" s="142"/>
      <c r="G22" s="142"/>
      <c r="H22" s="142"/>
      <c r="I22" s="142"/>
      <c r="J22" s="142"/>
      <c r="K22" s="142"/>
      <c r="L22" s="142"/>
      <c r="M22" s="143"/>
      <c r="N22" s="112" t="str">
        <f t="shared" si="0"/>
        <v/>
      </c>
      <c r="O22" s="113"/>
      <c r="P22" s="113"/>
      <c r="Q22" s="113"/>
      <c r="R22" s="113"/>
      <c r="S22" s="113"/>
      <c r="T22" s="113"/>
      <c r="U22" s="113"/>
      <c r="V22" s="114"/>
      <c r="W22" s="35"/>
      <c r="X22" s="87"/>
      <c r="Y22" s="22"/>
      <c r="AE22" s="43" t="str">
        <f t="shared" si="1"/>
        <v/>
      </c>
      <c r="AF22" s="43" t="str">
        <f t="shared" si="2"/>
        <v/>
      </c>
      <c r="AG22" s="43" t="str">
        <f t="shared" si="3"/>
        <v/>
      </c>
      <c r="AH22" s="43" t="str">
        <f t="shared" si="4"/>
        <v/>
      </c>
      <c r="AI22" s="43" t="str">
        <f t="shared" si="5"/>
        <v/>
      </c>
      <c r="AJ22" s="43" t="str">
        <f t="shared" si="6"/>
        <v/>
      </c>
      <c r="AK22" s="43" t="str">
        <f t="shared" si="7"/>
        <v/>
      </c>
      <c r="AL22" s="43" t="str">
        <f t="shared" si="8"/>
        <v/>
      </c>
      <c r="AM22" s="43" t="str">
        <f t="shared" si="9"/>
        <v/>
      </c>
      <c r="AN22" s="43" t="str">
        <f t="shared" si="10"/>
        <v/>
      </c>
      <c r="AO22" s="43" t="str">
        <f t="shared" si="11"/>
        <v/>
      </c>
      <c r="AP22" s="9" t="str">
        <f t="shared" si="12"/>
        <v/>
      </c>
      <c r="AQ22" s="9" t="str">
        <f t="shared" si="13"/>
        <v/>
      </c>
      <c r="AR22" s="9" t="str">
        <f t="shared" si="14"/>
        <v/>
      </c>
    </row>
    <row r="23" spans="1:44" ht="24.95" customHeight="1">
      <c r="A23" s="1"/>
      <c r="B23" s="2"/>
      <c r="C23" s="3"/>
      <c r="D23" s="4"/>
      <c r="E23" s="141"/>
      <c r="F23" s="142"/>
      <c r="G23" s="142"/>
      <c r="H23" s="142"/>
      <c r="I23" s="142"/>
      <c r="J23" s="142"/>
      <c r="K23" s="142"/>
      <c r="L23" s="142"/>
      <c r="M23" s="143"/>
      <c r="N23" s="112" t="str">
        <f t="shared" si="0"/>
        <v/>
      </c>
      <c r="O23" s="113"/>
      <c r="P23" s="113"/>
      <c r="Q23" s="113"/>
      <c r="R23" s="113"/>
      <c r="S23" s="113"/>
      <c r="T23" s="113"/>
      <c r="U23" s="113"/>
      <c r="V23" s="114"/>
      <c r="W23" s="35"/>
      <c r="X23" s="87"/>
      <c r="Y23" s="22"/>
      <c r="AE23" s="43" t="str">
        <f t="shared" si="1"/>
        <v/>
      </c>
      <c r="AF23" s="43" t="str">
        <f t="shared" si="2"/>
        <v/>
      </c>
      <c r="AG23" s="43" t="str">
        <f t="shared" si="3"/>
        <v/>
      </c>
      <c r="AH23" s="43" t="str">
        <f t="shared" si="4"/>
        <v/>
      </c>
      <c r="AI23" s="43" t="str">
        <f t="shared" si="5"/>
        <v/>
      </c>
      <c r="AJ23" s="43" t="str">
        <f t="shared" si="6"/>
        <v/>
      </c>
      <c r="AK23" s="43" t="str">
        <f t="shared" si="7"/>
        <v/>
      </c>
      <c r="AL23" s="43" t="str">
        <f t="shared" si="8"/>
        <v/>
      </c>
      <c r="AM23" s="43" t="str">
        <f t="shared" si="9"/>
        <v/>
      </c>
      <c r="AN23" s="43" t="str">
        <f t="shared" si="10"/>
        <v/>
      </c>
      <c r="AO23" s="43" t="str">
        <f t="shared" si="11"/>
        <v/>
      </c>
      <c r="AP23" s="9" t="str">
        <f t="shared" si="12"/>
        <v/>
      </c>
      <c r="AQ23" s="9" t="str">
        <f t="shared" si="13"/>
        <v/>
      </c>
      <c r="AR23" s="9" t="str">
        <f t="shared" si="14"/>
        <v/>
      </c>
    </row>
    <row r="24" spans="1:44" ht="24.95" customHeight="1">
      <c r="A24" s="1"/>
      <c r="B24" s="2"/>
      <c r="C24" s="3"/>
      <c r="D24" s="4"/>
      <c r="E24" s="141"/>
      <c r="F24" s="142"/>
      <c r="G24" s="142"/>
      <c r="H24" s="142"/>
      <c r="I24" s="142"/>
      <c r="J24" s="142"/>
      <c r="K24" s="142"/>
      <c r="L24" s="142"/>
      <c r="M24" s="143"/>
      <c r="N24" s="112" t="str">
        <f t="shared" si="0"/>
        <v/>
      </c>
      <c r="O24" s="113"/>
      <c r="P24" s="113"/>
      <c r="Q24" s="113"/>
      <c r="R24" s="113"/>
      <c r="S24" s="113"/>
      <c r="T24" s="113"/>
      <c r="U24" s="113"/>
      <c r="V24" s="114"/>
      <c r="W24" s="35"/>
      <c r="X24" s="87"/>
      <c r="Y24" s="22"/>
      <c r="AE24" s="43" t="str">
        <f t="shared" si="1"/>
        <v/>
      </c>
      <c r="AF24" s="43" t="str">
        <f t="shared" si="2"/>
        <v/>
      </c>
      <c r="AG24" s="43" t="str">
        <f t="shared" si="3"/>
        <v/>
      </c>
      <c r="AH24" s="43" t="str">
        <f t="shared" si="4"/>
        <v/>
      </c>
      <c r="AI24" s="43" t="str">
        <f t="shared" si="5"/>
        <v/>
      </c>
      <c r="AJ24" s="43" t="str">
        <f t="shared" si="6"/>
        <v/>
      </c>
      <c r="AK24" s="43" t="str">
        <f t="shared" si="7"/>
        <v/>
      </c>
      <c r="AL24" s="43" t="str">
        <f t="shared" si="8"/>
        <v/>
      </c>
      <c r="AM24" s="43" t="str">
        <f t="shared" si="9"/>
        <v/>
      </c>
      <c r="AN24" s="43" t="str">
        <f t="shared" si="10"/>
        <v/>
      </c>
      <c r="AO24" s="43" t="str">
        <f t="shared" si="11"/>
        <v/>
      </c>
      <c r="AP24" s="9" t="str">
        <f t="shared" si="12"/>
        <v/>
      </c>
      <c r="AQ24" s="9" t="str">
        <f t="shared" si="13"/>
        <v/>
      </c>
      <c r="AR24" s="9" t="str">
        <f t="shared" si="14"/>
        <v/>
      </c>
    </row>
    <row r="25" spans="1:44" ht="24.95" customHeight="1">
      <c r="A25" s="1"/>
      <c r="B25" s="2"/>
      <c r="C25" s="3"/>
      <c r="D25" s="4"/>
      <c r="E25" s="141"/>
      <c r="F25" s="142"/>
      <c r="G25" s="142"/>
      <c r="H25" s="142"/>
      <c r="I25" s="142"/>
      <c r="J25" s="142"/>
      <c r="K25" s="142"/>
      <c r="L25" s="142"/>
      <c r="M25" s="143"/>
      <c r="N25" s="112" t="str">
        <f t="shared" si="0"/>
        <v/>
      </c>
      <c r="O25" s="113"/>
      <c r="P25" s="113"/>
      <c r="Q25" s="113"/>
      <c r="R25" s="113"/>
      <c r="S25" s="113"/>
      <c r="T25" s="113"/>
      <c r="U25" s="113"/>
      <c r="V25" s="114"/>
      <c r="W25" s="35"/>
      <c r="X25" s="87"/>
      <c r="Y25" s="22"/>
      <c r="AE25" s="43" t="str">
        <f t="shared" si="1"/>
        <v/>
      </c>
      <c r="AF25" s="43" t="str">
        <f t="shared" si="2"/>
        <v/>
      </c>
      <c r="AG25" s="43" t="str">
        <f t="shared" si="3"/>
        <v/>
      </c>
      <c r="AH25" s="43" t="str">
        <f t="shared" si="4"/>
        <v/>
      </c>
      <c r="AI25" s="43" t="str">
        <f t="shared" si="5"/>
        <v/>
      </c>
      <c r="AJ25" s="43" t="str">
        <f t="shared" si="6"/>
        <v/>
      </c>
      <c r="AK25" s="43" t="str">
        <f t="shared" si="7"/>
        <v/>
      </c>
      <c r="AL25" s="43" t="str">
        <f t="shared" si="8"/>
        <v/>
      </c>
      <c r="AM25" s="43" t="str">
        <f t="shared" si="9"/>
        <v/>
      </c>
      <c r="AN25" s="43" t="str">
        <f t="shared" si="10"/>
        <v/>
      </c>
      <c r="AO25" s="43" t="str">
        <f t="shared" si="11"/>
        <v/>
      </c>
      <c r="AP25" s="9" t="str">
        <f t="shared" si="12"/>
        <v/>
      </c>
      <c r="AQ25" s="9" t="str">
        <f t="shared" si="13"/>
        <v/>
      </c>
      <c r="AR25" s="9" t="str">
        <f t="shared" si="14"/>
        <v/>
      </c>
    </row>
    <row r="26" spans="1:44" ht="24.95" customHeight="1">
      <c r="A26" s="1"/>
      <c r="B26" s="2"/>
      <c r="C26" s="3"/>
      <c r="D26" s="4"/>
      <c r="E26" s="141"/>
      <c r="F26" s="142"/>
      <c r="G26" s="142"/>
      <c r="H26" s="142"/>
      <c r="I26" s="142"/>
      <c r="J26" s="142"/>
      <c r="K26" s="142"/>
      <c r="L26" s="142"/>
      <c r="M26" s="143"/>
      <c r="N26" s="112" t="str">
        <f t="shared" si="0"/>
        <v/>
      </c>
      <c r="O26" s="113"/>
      <c r="P26" s="113"/>
      <c r="Q26" s="113"/>
      <c r="R26" s="113"/>
      <c r="S26" s="113"/>
      <c r="T26" s="113"/>
      <c r="U26" s="113"/>
      <c r="V26" s="114"/>
      <c r="W26" s="35"/>
      <c r="X26" s="87"/>
      <c r="Y26" s="22"/>
      <c r="AE26" s="43" t="str">
        <f t="shared" si="1"/>
        <v/>
      </c>
      <c r="AF26" s="43" t="str">
        <f t="shared" si="2"/>
        <v/>
      </c>
      <c r="AG26" s="43" t="str">
        <f t="shared" si="3"/>
        <v/>
      </c>
      <c r="AH26" s="43" t="str">
        <f t="shared" si="4"/>
        <v/>
      </c>
      <c r="AI26" s="43" t="str">
        <f t="shared" si="5"/>
        <v/>
      </c>
      <c r="AJ26" s="43" t="str">
        <f t="shared" si="6"/>
        <v/>
      </c>
      <c r="AK26" s="43" t="str">
        <f t="shared" si="7"/>
        <v/>
      </c>
      <c r="AL26" s="43" t="str">
        <f t="shared" si="8"/>
        <v/>
      </c>
      <c r="AM26" s="43" t="str">
        <f t="shared" si="9"/>
        <v/>
      </c>
      <c r="AN26" s="43" t="str">
        <f t="shared" si="10"/>
        <v/>
      </c>
      <c r="AO26" s="43" t="str">
        <f t="shared" si="11"/>
        <v/>
      </c>
      <c r="AP26" s="9" t="str">
        <f t="shared" si="12"/>
        <v/>
      </c>
      <c r="AQ26" s="9" t="str">
        <f t="shared" si="13"/>
        <v/>
      </c>
      <c r="AR26" s="9" t="str">
        <f t="shared" si="14"/>
        <v/>
      </c>
    </row>
    <row r="27" spans="1:44" ht="24.95" customHeight="1">
      <c r="A27" s="1"/>
      <c r="B27" s="2"/>
      <c r="C27" s="3"/>
      <c r="D27" s="4"/>
      <c r="E27" s="141"/>
      <c r="F27" s="142"/>
      <c r="G27" s="142"/>
      <c r="H27" s="142"/>
      <c r="I27" s="142"/>
      <c r="J27" s="142"/>
      <c r="K27" s="142"/>
      <c r="L27" s="142"/>
      <c r="M27" s="143"/>
      <c r="N27" s="112" t="str">
        <f t="shared" si="0"/>
        <v/>
      </c>
      <c r="O27" s="113"/>
      <c r="P27" s="113"/>
      <c r="Q27" s="113"/>
      <c r="R27" s="113"/>
      <c r="S27" s="113"/>
      <c r="T27" s="113"/>
      <c r="U27" s="113"/>
      <c r="V27" s="114"/>
      <c r="W27" s="35"/>
      <c r="X27" s="87"/>
      <c r="Y27" s="22"/>
      <c r="AE27" s="43" t="str">
        <f t="shared" si="1"/>
        <v/>
      </c>
      <c r="AF27" s="43" t="str">
        <f t="shared" si="2"/>
        <v/>
      </c>
      <c r="AG27" s="43" t="str">
        <f t="shared" si="3"/>
        <v/>
      </c>
      <c r="AH27" s="43" t="str">
        <f t="shared" si="4"/>
        <v/>
      </c>
      <c r="AI27" s="43" t="str">
        <f t="shared" si="5"/>
        <v/>
      </c>
      <c r="AJ27" s="43" t="str">
        <f t="shared" si="6"/>
        <v/>
      </c>
      <c r="AK27" s="43" t="str">
        <f t="shared" si="7"/>
        <v/>
      </c>
      <c r="AL27" s="43" t="str">
        <f t="shared" si="8"/>
        <v/>
      </c>
      <c r="AM27" s="43" t="str">
        <f t="shared" si="9"/>
        <v/>
      </c>
      <c r="AN27" s="43" t="str">
        <f t="shared" si="10"/>
        <v/>
      </c>
      <c r="AO27" s="43" t="str">
        <f t="shared" si="11"/>
        <v/>
      </c>
      <c r="AP27" s="9" t="str">
        <f t="shared" si="12"/>
        <v/>
      </c>
      <c r="AQ27" s="9" t="str">
        <f t="shared" si="13"/>
        <v/>
      </c>
      <c r="AR27" s="9" t="str">
        <f t="shared" si="14"/>
        <v/>
      </c>
    </row>
    <row r="28" spans="1:44" ht="24.95" customHeight="1">
      <c r="A28" s="1"/>
      <c r="B28" s="2"/>
      <c r="C28" s="3"/>
      <c r="D28" s="4"/>
      <c r="E28" s="141"/>
      <c r="F28" s="142"/>
      <c r="G28" s="142"/>
      <c r="H28" s="142"/>
      <c r="I28" s="142"/>
      <c r="J28" s="142"/>
      <c r="K28" s="142"/>
      <c r="L28" s="142"/>
      <c r="M28" s="143"/>
      <c r="N28" s="112" t="str">
        <f t="shared" si="0"/>
        <v/>
      </c>
      <c r="O28" s="113"/>
      <c r="P28" s="113"/>
      <c r="Q28" s="113"/>
      <c r="R28" s="113"/>
      <c r="S28" s="113"/>
      <c r="T28" s="113"/>
      <c r="U28" s="113"/>
      <c r="V28" s="114"/>
      <c r="W28" s="35"/>
      <c r="X28" s="87"/>
      <c r="Y28" s="22"/>
      <c r="AE28" s="43" t="str">
        <f t="shared" si="1"/>
        <v/>
      </c>
      <c r="AF28" s="43" t="str">
        <f t="shared" si="2"/>
        <v/>
      </c>
      <c r="AG28" s="43" t="str">
        <f t="shared" si="3"/>
        <v/>
      </c>
      <c r="AH28" s="43" t="str">
        <f t="shared" si="4"/>
        <v/>
      </c>
      <c r="AI28" s="43" t="str">
        <f t="shared" si="5"/>
        <v/>
      </c>
      <c r="AJ28" s="43" t="str">
        <f t="shared" si="6"/>
        <v/>
      </c>
      <c r="AK28" s="43" t="str">
        <f t="shared" si="7"/>
        <v/>
      </c>
      <c r="AL28" s="43" t="str">
        <f t="shared" si="8"/>
        <v/>
      </c>
      <c r="AM28" s="43" t="str">
        <f t="shared" si="9"/>
        <v/>
      </c>
      <c r="AN28" s="43" t="str">
        <f t="shared" si="10"/>
        <v/>
      </c>
      <c r="AO28" s="43" t="str">
        <f t="shared" si="11"/>
        <v/>
      </c>
      <c r="AP28" s="9" t="str">
        <f t="shared" si="12"/>
        <v/>
      </c>
      <c r="AQ28" s="9" t="str">
        <f t="shared" si="13"/>
        <v/>
      </c>
      <c r="AR28" s="9" t="str">
        <f t="shared" si="14"/>
        <v/>
      </c>
    </row>
    <row r="29" spans="1:44" ht="24.95" customHeight="1">
      <c r="A29" s="1"/>
      <c r="B29" s="2"/>
      <c r="C29" s="3"/>
      <c r="D29" s="4"/>
      <c r="E29" s="141"/>
      <c r="F29" s="142"/>
      <c r="G29" s="142"/>
      <c r="H29" s="142"/>
      <c r="I29" s="142"/>
      <c r="J29" s="142"/>
      <c r="K29" s="142"/>
      <c r="L29" s="142"/>
      <c r="M29" s="143"/>
      <c r="N29" s="112" t="str">
        <f t="shared" si="0"/>
        <v/>
      </c>
      <c r="O29" s="113"/>
      <c r="P29" s="113"/>
      <c r="Q29" s="113"/>
      <c r="R29" s="113"/>
      <c r="S29" s="113"/>
      <c r="T29" s="113"/>
      <c r="U29" s="113"/>
      <c r="V29" s="114"/>
      <c r="W29" s="35"/>
      <c r="X29" s="87"/>
      <c r="Y29" s="22"/>
      <c r="AE29" s="43" t="str">
        <f t="shared" si="1"/>
        <v/>
      </c>
      <c r="AF29" s="43" t="str">
        <f t="shared" si="2"/>
        <v/>
      </c>
      <c r="AG29" s="43" t="str">
        <f t="shared" si="3"/>
        <v/>
      </c>
      <c r="AH29" s="43" t="str">
        <f t="shared" si="4"/>
        <v/>
      </c>
      <c r="AI29" s="43" t="str">
        <f t="shared" si="5"/>
        <v/>
      </c>
      <c r="AJ29" s="43" t="str">
        <f t="shared" si="6"/>
        <v/>
      </c>
      <c r="AK29" s="43" t="str">
        <f t="shared" si="7"/>
        <v/>
      </c>
      <c r="AL29" s="43" t="str">
        <f t="shared" si="8"/>
        <v/>
      </c>
      <c r="AM29" s="43" t="str">
        <f t="shared" si="9"/>
        <v/>
      </c>
      <c r="AN29" s="43" t="str">
        <f t="shared" si="10"/>
        <v/>
      </c>
      <c r="AO29" s="43" t="str">
        <f t="shared" si="11"/>
        <v/>
      </c>
      <c r="AP29" s="9" t="str">
        <f t="shared" si="12"/>
        <v/>
      </c>
      <c r="AQ29" s="9" t="str">
        <f t="shared" si="13"/>
        <v/>
      </c>
      <c r="AR29" s="9" t="str">
        <f t="shared" si="14"/>
        <v/>
      </c>
    </row>
    <row r="30" spans="1:44" ht="24.95" customHeight="1">
      <c r="A30" s="1"/>
      <c r="B30" s="2"/>
      <c r="C30" s="3"/>
      <c r="D30" s="4"/>
      <c r="E30" s="141"/>
      <c r="F30" s="142"/>
      <c r="G30" s="142"/>
      <c r="H30" s="142"/>
      <c r="I30" s="142"/>
      <c r="J30" s="142"/>
      <c r="K30" s="142"/>
      <c r="L30" s="142"/>
      <c r="M30" s="143"/>
      <c r="N30" s="112" t="str">
        <f t="shared" si="0"/>
        <v/>
      </c>
      <c r="O30" s="113"/>
      <c r="P30" s="113"/>
      <c r="Q30" s="113"/>
      <c r="R30" s="113"/>
      <c r="S30" s="113"/>
      <c r="T30" s="113"/>
      <c r="U30" s="113"/>
      <c r="V30" s="114"/>
      <c r="W30" s="35"/>
      <c r="X30" s="87"/>
      <c r="Y30" s="22"/>
      <c r="AE30" s="43" t="str">
        <f t="shared" si="1"/>
        <v/>
      </c>
      <c r="AF30" s="43" t="str">
        <f t="shared" si="2"/>
        <v/>
      </c>
      <c r="AG30" s="43" t="str">
        <f t="shared" si="3"/>
        <v/>
      </c>
      <c r="AH30" s="43" t="str">
        <f t="shared" si="4"/>
        <v/>
      </c>
      <c r="AI30" s="43" t="str">
        <f t="shared" si="5"/>
        <v/>
      </c>
      <c r="AJ30" s="43" t="str">
        <f t="shared" si="6"/>
        <v/>
      </c>
      <c r="AK30" s="43" t="str">
        <f t="shared" si="7"/>
        <v/>
      </c>
      <c r="AL30" s="43" t="str">
        <f t="shared" si="8"/>
        <v/>
      </c>
      <c r="AM30" s="43" t="str">
        <f t="shared" si="9"/>
        <v/>
      </c>
      <c r="AN30" s="43" t="str">
        <f t="shared" si="10"/>
        <v/>
      </c>
      <c r="AO30" s="43" t="str">
        <f t="shared" si="11"/>
        <v/>
      </c>
      <c r="AP30" s="9" t="str">
        <f t="shared" si="12"/>
        <v/>
      </c>
      <c r="AQ30" s="9" t="str">
        <f t="shared" si="13"/>
        <v/>
      </c>
      <c r="AR30" s="9" t="str">
        <f t="shared" si="14"/>
        <v/>
      </c>
    </row>
    <row r="31" spans="1:44" ht="24.95" customHeight="1">
      <c r="A31" s="1"/>
      <c r="B31" s="2"/>
      <c r="C31" s="3"/>
      <c r="D31" s="4"/>
      <c r="E31" s="141"/>
      <c r="F31" s="142"/>
      <c r="G31" s="142"/>
      <c r="H31" s="142"/>
      <c r="I31" s="142"/>
      <c r="J31" s="142"/>
      <c r="K31" s="142"/>
      <c r="L31" s="142"/>
      <c r="M31" s="143"/>
      <c r="N31" s="112" t="str">
        <f t="shared" si="0"/>
        <v/>
      </c>
      <c r="O31" s="113"/>
      <c r="P31" s="113"/>
      <c r="Q31" s="113"/>
      <c r="R31" s="113"/>
      <c r="S31" s="113"/>
      <c r="T31" s="113"/>
      <c r="U31" s="113"/>
      <c r="V31" s="114"/>
      <c r="W31" s="35"/>
      <c r="X31" s="87"/>
      <c r="Y31" s="22"/>
      <c r="AE31" s="43" t="str">
        <f t="shared" si="1"/>
        <v/>
      </c>
      <c r="AF31" s="43" t="str">
        <f t="shared" si="2"/>
        <v/>
      </c>
      <c r="AG31" s="43" t="str">
        <f t="shared" si="3"/>
        <v/>
      </c>
      <c r="AH31" s="43" t="str">
        <f t="shared" si="4"/>
        <v/>
      </c>
      <c r="AI31" s="43" t="str">
        <f t="shared" si="5"/>
        <v/>
      </c>
      <c r="AJ31" s="43" t="str">
        <f t="shared" si="6"/>
        <v/>
      </c>
      <c r="AK31" s="43" t="str">
        <f t="shared" si="7"/>
        <v/>
      </c>
      <c r="AL31" s="43" t="str">
        <f t="shared" si="8"/>
        <v/>
      </c>
      <c r="AM31" s="43" t="str">
        <f t="shared" si="9"/>
        <v/>
      </c>
      <c r="AN31" s="43" t="str">
        <f t="shared" si="10"/>
        <v/>
      </c>
      <c r="AO31" s="43" t="str">
        <f t="shared" si="11"/>
        <v/>
      </c>
      <c r="AP31" s="9" t="str">
        <f t="shared" si="12"/>
        <v/>
      </c>
      <c r="AQ31" s="9" t="str">
        <f t="shared" si="13"/>
        <v/>
      </c>
      <c r="AR31" s="9" t="str">
        <f t="shared" si="14"/>
        <v/>
      </c>
    </row>
    <row r="32" spans="1:44" ht="24.95" customHeight="1">
      <c r="A32" s="1"/>
      <c r="B32" s="2"/>
      <c r="C32" s="3"/>
      <c r="D32" s="4"/>
      <c r="E32" s="141"/>
      <c r="F32" s="142"/>
      <c r="G32" s="142"/>
      <c r="H32" s="142"/>
      <c r="I32" s="142"/>
      <c r="J32" s="142"/>
      <c r="K32" s="142"/>
      <c r="L32" s="142"/>
      <c r="M32" s="143"/>
      <c r="N32" s="112" t="str">
        <f t="shared" si="0"/>
        <v/>
      </c>
      <c r="O32" s="113"/>
      <c r="P32" s="113"/>
      <c r="Q32" s="113"/>
      <c r="R32" s="113"/>
      <c r="S32" s="113"/>
      <c r="T32" s="113"/>
      <c r="U32" s="113"/>
      <c r="V32" s="114"/>
      <c r="W32" s="35"/>
      <c r="X32" s="87"/>
      <c r="Y32" s="22"/>
      <c r="AE32" s="43" t="str">
        <f t="shared" si="1"/>
        <v/>
      </c>
      <c r="AF32" s="43" t="str">
        <f t="shared" si="2"/>
        <v/>
      </c>
      <c r="AG32" s="43" t="str">
        <f t="shared" si="3"/>
        <v/>
      </c>
      <c r="AH32" s="43" t="str">
        <f t="shared" si="4"/>
        <v/>
      </c>
      <c r="AI32" s="43" t="str">
        <f t="shared" si="5"/>
        <v/>
      </c>
      <c r="AJ32" s="43" t="str">
        <f t="shared" si="6"/>
        <v/>
      </c>
      <c r="AK32" s="43" t="str">
        <f t="shared" si="7"/>
        <v/>
      </c>
      <c r="AL32" s="43" t="str">
        <f t="shared" si="8"/>
        <v/>
      </c>
      <c r="AM32" s="43" t="str">
        <f t="shared" si="9"/>
        <v/>
      </c>
      <c r="AN32" s="43" t="str">
        <f t="shared" si="10"/>
        <v/>
      </c>
      <c r="AO32" s="43" t="str">
        <f t="shared" si="11"/>
        <v/>
      </c>
      <c r="AP32" s="9" t="str">
        <f t="shared" si="12"/>
        <v/>
      </c>
      <c r="AQ32" s="9" t="str">
        <f t="shared" si="13"/>
        <v/>
      </c>
      <c r="AR32" s="9" t="str">
        <f t="shared" si="14"/>
        <v/>
      </c>
    </row>
    <row r="33" spans="1:44" ht="24.95" customHeight="1">
      <c r="A33" s="1"/>
      <c r="B33" s="2"/>
      <c r="C33" s="3"/>
      <c r="D33" s="4"/>
      <c r="E33" s="141"/>
      <c r="F33" s="142"/>
      <c r="G33" s="142"/>
      <c r="H33" s="142"/>
      <c r="I33" s="142"/>
      <c r="J33" s="142"/>
      <c r="K33" s="142"/>
      <c r="L33" s="142"/>
      <c r="M33" s="143"/>
      <c r="N33" s="112" t="str">
        <f t="shared" si="0"/>
        <v/>
      </c>
      <c r="O33" s="113"/>
      <c r="P33" s="113"/>
      <c r="Q33" s="113"/>
      <c r="R33" s="113"/>
      <c r="S33" s="113"/>
      <c r="T33" s="113"/>
      <c r="U33" s="113"/>
      <c r="V33" s="114"/>
      <c r="W33" s="35"/>
      <c r="X33" s="87"/>
      <c r="Y33" s="22"/>
      <c r="AE33" s="43" t="str">
        <f t="shared" si="1"/>
        <v/>
      </c>
      <c r="AF33" s="43" t="str">
        <f t="shared" si="2"/>
        <v/>
      </c>
      <c r="AG33" s="43" t="str">
        <f t="shared" si="3"/>
        <v/>
      </c>
      <c r="AH33" s="43" t="str">
        <f t="shared" si="4"/>
        <v/>
      </c>
      <c r="AI33" s="43" t="str">
        <f t="shared" si="5"/>
        <v/>
      </c>
      <c r="AJ33" s="43" t="str">
        <f t="shared" si="6"/>
        <v/>
      </c>
      <c r="AK33" s="43" t="str">
        <f t="shared" si="7"/>
        <v/>
      </c>
      <c r="AL33" s="43" t="str">
        <f t="shared" si="8"/>
        <v/>
      </c>
      <c r="AM33" s="43" t="str">
        <f t="shared" si="9"/>
        <v/>
      </c>
      <c r="AN33" s="43" t="str">
        <f t="shared" si="10"/>
        <v/>
      </c>
      <c r="AO33" s="43" t="str">
        <f t="shared" si="11"/>
        <v/>
      </c>
      <c r="AP33" s="9" t="str">
        <f t="shared" si="12"/>
        <v/>
      </c>
      <c r="AQ33" s="9" t="str">
        <f t="shared" si="13"/>
        <v/>
      </c>
      <c r="AR33" s="9" t="str">
        <f t="shared" si="14"/>
        <v/>
      </c>
    </row>
    <row r="34" spans="1:44" ht="24.95" customHeight="1">
      <c r="A34" s="1"/>
      <c r="B34" s="2"/>
      <c r="C34" s="3"/>
      <c r="D34" s="4"/>
      <c r="E34" s="141"/>
      <c r="F34" s="142"/>
      <c r="G34" s="142"/>
      <c r="H34" s="142"/>
      <c r="I34" s="142"/>
      <c r="J34" s="142"/>
      <c r="K34" s="142"/>
      <c r="L34" s="142"/>
      <c r="M34" s="143"/>
      <c r="N34" s="112" t="str">
        <f t="shared" si="0"/>
        <v/>
      </c>
      <c r="O34" s="113"/>
      <c r="P34" s="113"/>
      <c r="Q34" s="113"/>
      <c r="R34" s="113"/>
      <c r="S34" s="113"/>
      <c r="T34" s="113"/>
      <c r="U34" s="113"/>
      <c r="V34" s="114"/>
      <c r="W34" s="35"/>
      <c r="X34" s="87"/>
      <c r="Y34" s="22"/>
      <c r="AE34" s="43" t="str">
        <f t="shared" si="1"/>
        <v/>
      </c>
      <c r="AF34" s="43" t="str">
        <f t="shared" si="2"/>
        <v/>
      </c>
      <c r="AG34" s="43" t="str">
        <f t="shared" si="3"/>
        <v/>
      </c>
      <c r="AH34" s="43" t="str">
        <f t="shared" si="4"/>
        <v/>
      </c>
      <c r="AI34" s="43" t="str">
        <f t="shared" si="5"/>
        <v/>
      </c>
      <c r="AJ34" s="43" t="str">
        <f t="shared" si="6"/>
        <v/>
      </c>
      <c r="AK34" s="43" t="str">
        <f t="shared" si="7"/>
        <v/>
      </c>
      <c r="AL34" s="43" t="str">
        <f t="shared" si="8"/>
        <v/>
      </c>
      <c r="AM34" s="43" t="str">
        <f t="shared" si="9"/>
        <v/>
      </c>
      <c r="AN34" s="43" t="str">
        <f t="shared" si="10"/>
        <v/>
      </c>
      <c r="AO34" s="43" t="str">
        <f t="shared" si="11"/>
        <v/>
      </c>
      <c r="AP34" s="9" t="str">
        <f t="shared" si="12"/>
        <v/>
      </c>
      <c r="AQ34" s="9" t="str">
        <f t="shared" si="13"/>
        <v/>
      </c>
      <c r="AR34" s="9" t="str">
        <f t="shared" si="14"/>
        <v/>
      </c>
    </row>
    <row r="35" spans="1:44" ht="24.95" customHeight="1" thickBot="1">
      <c r="A35" s="29"/>
      <c r="B35" s="30"/>
      <c r="C35" s="31"/>
      <c r="D35" s="32"/>
      <c r="E35" s="141"/>
      <c r="F35" s="142"/>
      <c r="G35" s="142"/>
      <c r="H35" s="142"/>
      <c r="I35" s="142"/>
      <c r="J35" s="142"/>
      <c r="K35" s="142"/>
      <c r="L35" s="142"/>
      <c r="M35" s="143"/>
      <c r="N35" s="118" t="str">
        <f t="shared" si="0"/>
        <v/>
      </c>
      <c r="O35" s="119"/>
      <c r="P35" s="119"/>
      <c r="Q35" s="119"/>
      <c r="R35" s="119"/>
      <c r="S35" s="119"/>
      <c r="T35" s="119"/>
      <c r="U35" s="119"/>
      <c r="V35" s="120"/>
      <c r="W35" s="35"/>
      <c r="X35" s="87"/>
      <c r="Y35" s="27"/>
      <c r="AE35" s="43" t="str">
        <f t="shared" si="1"/>
        <v/>
      </c>
      <c r="AF35" s="43" t="str">
        <f t="shared" si="2"/>
        <v/>
      </c>
      <c r="AG35" s="43" t="str">
        <f t="shared" si="3"/>
        <v/>
      </c>
      <c r="AH35" s="43" t="str">
        <f t="shared" si="4"/>
        <v/>
      </c>
      <c r="AI35" s="43" t="str">
        <f t="shared" si="5"/>
        <v/>
      </c>
      <c r="AJ35" s="43" t="str">
        <f t="shared" si="6"/>
        <v/>
      </c>
      <c r="AK35" s="43" t="str">
        <f t="shared" si="7"/>
        <v/>
      </c>
      <c r="AL35" s="43" t="str">
        <f t="shared" si="8"/>
        <v/>
      </c>
      <c r="AM35" s="43" t="str">
        <f t="shared" si="9"/>
        <v/>
      </c>
      <c r="AN35" s="43" t="str">
        <f t="shared" si="10"/>
        <v/>
      </c>
      <c r="AO35" s="43" t="str">
        <f t="shared" si="11"/>
        <v/>
      </c>
      <c r="AP35" s="9" t="str">
        <f t="shared" si="12"/>
        <v/>
      </c>
      <c r="AQ35" s="9" t="str">
        <f t="shared" si="13"/>
        <v/>
      </c>
      <c r="AR35" s="9" t="str">
        <f t="shared" si="14"/>
        <v/>
      </c>
    </row>
    <row r="36" spans="1:44" ht="24.95" customHeight="1" thickBot="1">
      <c r="A36" s="161" t="s">
        <v>35</v>
      </c>
      <c r="B36" s="162"/>
      <c r="C36" s="162"/>
      <c r="D36" s="162"/>
      <c r="E36" s="162"/>
      <c r="F36" s="162"/>
      <c r="G36" s="162"/>
      <c r="H36" s="162"/>
      <c r="I36" s="162"/>
      <c r="J36" s="162"/>
      <c r="K36" s="162"/>
      <c r="L36" s="162"/>
      <c r="M36" s="162"/>
      <c r="N36" s="121">
        <f>AF36+AM36</f>
        <v>0</v>
      </c>
      <c r="O36" s="122"/>
      <c r="P36" s="122"/>
      <c r="Q36" s="122"/>
      <c r="R36" s="122"/>
      <c r="S36" s="122"/>
      <c r="T36" s="122"/>
      <c r="U36" s="122"/>
      <c r="V36" s="123"/>
      <c r="W36" s="156">
        <f>AI36+AP36</f>
        <v>0</v>
      </c>
      <c r="X36" s="157"/>
      <c r="Y36" s="158"/>
      <c r="AD36" s="9" t="s">
        <v>23</v>
      </c>
      <c r="AE36" s="44">
        <f t="shared" ref="AE36:AR36" si="15">SUM(AE10:AE35)</f>
        <v>0</v>
      </c>
      <c r="AF36" s="44">
        <f t="shared" si="15"/>
        <v>0</v>
      </c>
      <c r="AG36" s="44">
        <f t="shared" si="15"/>
        <v>0</v>
      </c>
      <c r="AH36" s="44">
        <f t="shared" si="15"/>
        <v>0</v>
      </c>
      <c r="AI36" s="44">
        <f t="shared" si="15"/>
        <v>0</v>
      </c>
      <c r="AJ36" s="44">
        <f t="shared" si="15"/>
        <v>0</v>
      </c>
      <c r="AK36" s="44">
        <f t="shared" si="15"/>
        <v>0</v>
      </c>
      <c r="AL36" s="44">
        <f t="shared" si="15"/>
        <v>0</v>
      </c>
      <c r="AM36" s="44">
        <f t="shared" si="15"/>
        <v>0</v>
      </c>
      <c r="AN36" s="44">
        <f t="shared" si="15"/>
        <v>0</v>
      </c>
      <c r="AO36" s="44">
        <f t="shared" si="15"/>
        <v>0</v>
      </c>
      <c r="AP36" s="44">
        <f t="shared" si="15"/>
        <v>0</v>
      </c>
      <c r="AQ36" s="44">
        <f t="shared" si="15"/>
        <v>0</v>
      </c>
      <c r="AR36" s="44">
        <f t="shared" si="15"/>
        <v>0</v>
      </c>
    </row>
    <row r="37" spans="1:44" ht="24.95" customHeight="1" thickBot="1">
      <c r="A37" s="161" t="s">
        <v>40</v>
      </c>
      <c r="B37" s="162"/>
      <c r="C37" s="162"/>
      <c r="D37" s="162"/>
      <c r="E37" s="162"/>
      <c r="F37" s="162"/>
      <c r="G37" s="162"/>
      <c r="H37" s="162"/>
      <c r="I37" s="162"/>
      <c r="J37" s="162"/>
      <c r="K37" s="162"/>
      <c r="L37" s="162"/>
      <c r="M37" s="162"/>
      <c r="N37" s="124">
        <f>AG36+AN36</f>
        <v>0</v>
      </c>
      <c r="O37" s="125"/>
      <c r="P37" s="125"/>
      <c r="Q37" s="125"/>
      <c r="R37" s="125"/>
      <c r="S37" s="125"/>
      <c r="T37" s="125"/>
      <c r="U37" s="125"/>
      <c r="V37" s="126"/>
      <c r="W37" s="156">
        <f>AJ36+AQ36</f>
        <v>0</v>
      </c>
      <c r="X37" s="157"/>
      <c r="Y37" s="158"/>
    </row>
    <row r="38" spans="1:44" ht="24.95" customHeight="1" thickBot="1">
      <c r="A38" s="161" t="s">
        <v>73</v>
      </c>
      <c r="B38" s="162"/>
      <c r="C38" s="162"/>
      <c r="D38" s="162"/>
      <c r="E38" s="162"/>
      <c r="F38" s="162"/>
      <c r="G38" s="162"/>
      <c r="H38" s="162"/>
      <c r="I38" s="162"/>
      <c r="J38" s="162"/>
      <c r="K38" s="162"/>
      <c r="L38" s="162"/>
      <c r="M38" s="162"/>
      <c r="N38" s="124">
        <f>AH36+AO36</f>
        <v>0</v>
      </c>
      <c r="O38" s="125"/>
      <c r="P38" s="125"/>
      <c r="Q38" s="125"/>
      <c r="R38" s="125"/>
      <c r="S38" s="125"/>
      <c r="T38" s="125"/>
      <c r="U38" s="125"/>
      <c r="V38" s="126"/>
      <c r="W38" s="156">
        <f>AK36+AR36</f>
        <v>0</v>
      </c>
      <c r="X38" s="157"/>
      <c r="Y38" s="158"/>
    </row>
    <row r="39" spans="1:44" ht="24.95" customHeight="1" thickTop="1" thickBot="1">
      <c r="A39" s="163" t="s">
        <v>41</v>
      </c>
      <c r="B39" s="164"/>
      <c r="C39" s="164"/>
      <c r="D39" s="164"/>
      <c r="E39" s="164"/>
      <c r="F39" s="164"/>
      <c r="G39" s="164"/>
      <c r="H39" s="164"/>
      <c r="I39" s="164"/>
      <c r="J39" s="164"/>
      <c r="K39" s="164"/>
      <c r="L39" s="164"/>
      <c r="M39" s="164"/>
      <c r="N39" s="127">
        <f>N36+N37+N38</f>
        <v>0</v>
      </c>
      <c r="O39" s="128"/>
      <c r="P39" s="128"/>
      <c r="Q39" s="128"/>
      <c r="R39" s="128"/>
      <c r="S39" s="128"/>
      <c r="T39" s="128"/>
      <c r="U39" s="128"/>
      <c r="V39" s="129"/>
      <c r="W39" s="159">
        <f>W36+W37+W38</f>
        <v>0</v>
      </c>
      <c r="X39" s="159"/>
      <c r="Y39" s="160"/>
    </row>
    <row r="40" spans="1:44" ht="12" customHeight="1">
      <c r="A40" s="36"/>
      <c r="B40" s="36"/>
      <c r="C40" s="36"/>
      <c r="D40" s="36"/>
      <c r="E40" s="36"/>
      <c r="F40" s="36"/>
      <c r="G40" s="36"/>
      <c r="H40" s="36"/>
      <c r="I40" s="36"/>
      <c r="J40" s="36"/>
      <c r="K40" s="36"/>
      <c r="L40" s="36"/>
      <c r="M40" s="36"/>
      <c r="N40" s="37"/>
      <c r="O40" s="37"/>
      <c r="P40" s="37"/>
      <c r="Q40" s="37"/>
      <c r="R40" s="37"/>
      <c r="S40" s="37"/>
      <c r="T40" s="37"/>
      <c r="U40" s="37"/>
      <c r="V40" s="37"/>
      <c r="W40" s="38"/>
      <c r="X40" s="38"/>
      <c r="Y40" s="28"/>
      <c r="Z40" s="28"/>
    </row>
    <row r="41" spans="1:44" ht="23.1" customHeight="1">
      <c r="A41" s="24"/>
      <c r="B41" s="24"/>
      <c r="C41" s="25"/>
      <c r="D41" s="24"/>
      <c r="E41" s="24"/>
      <c r="F41" s="24"/>
      <c r="G41" s="24"/>
      <c r="H41" s="24"/>
      <c r="I41" s="24"/>
      <c r="J41" s="24"/>
      <c r="K41" s="39"/>
      <c r="L41" s="39"/>
      <c r="M41" s="39"/>
      <c r="N41" s="40"/>
      <c r="O41" s="40"/>
      <c r="P41" s="40"/>
      <c r="Q41" s="40"/>
      <c r="R41" s="40"/>
      <c r="S41" s="40"/>
      <c r="T41" s="40"/>
      <c r="U41" s="40"/>
      <c r="V41" s="41"/>
      <c r="W41" s="42"/>
      <c r="X41" s="42"/>
      <c r="Y41" s="11"/>
    </row>
    <row r="42" spans="1:44" ht="17.25">
      <c r="A42" s="147" t="s">
        <v>7</v>
      </c>
      <c r="B42" s="148"/>
      <c r="C42" s="148"/>
      <c r="D42" s="148"/>
      <c r="E42" s="148"/>
      <c r="F42" s="148"/>
      <c r="G42" s="148"/>
      <c r="H42" s="148"/>
      <c r="I42" s="148"/>
      <c r="J42" s="148"/>
      <c r="K42" s="148"/>
      <c r="L42" s="148"/>
      <c r="M42" s="149"/>
      <c r="N42" s="115"/>
      <c r="O42" s="116"/>
      <c r="P42" s="116"/>
      <c r="Q42" s="116"/>
      <c r="R42" s="116"/>
      <c r="S42" s="116"/>
      <c r="T42" s="116"/>
      <c r="U42" s="116"/>
      <c r="V42" s="117"/>
      <c r="W42" s="33"/>
      <c r="X42" s="33"/>
      <c r="Y42" s="23"/>
    </row>
    <row r="43" spans="1:44">
      <c r="A43" s="133" t="s">
        <v>13</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row>
  </sheetData>
  <sheetProtection sheet="1" objects="1" scenarios="1"/>
  <mergeCells count="74">
    <mergeCell ref="N29:V29"/>
    <mergeCell ref="N25:V25"/>
    <mergeCell ref="N26:V26"/>
    <mergeCell ref="N27:V27"/>
    <mergeCell ref="N42:V42"/>
    <mergeCell ref="N34:V34"/>
    <mergeCell ref="N35:V35"/>
    <mergeCell ref="N36:V36"/>
    <mergeCell ref="N38:V38"/>
    <mergeCell ref="N39:V39"/>
    <mergeCell ref="N32:V32"/>
    <mergeCell ref="N33:V33"/>
    <mergeCell ref="N20:V20"/>
    <mergeCell ref="N22:V22"/>
    <mergeCell ref="N23:V23"/>
    <mergeCell ref="N24:V24"/>
    <mergeCell ref="N21:V21"/>
    <mergeCell ref="N28:V28"/>
    <mergeCell ref="N30:V30"/>
    <mergeCell ref="N31:V31"/>
    <mergeCell ref="N16:V16"/>
    <mergeCell ref="N17:V17"/>
    <mergeCell ref="N18:V18"/>
    <mergeCell ref="N19:V19"/>
    <mergeCell ref="A1:Y1"/>
    <mergeCell ref="A4:B5"/>
    <mergeCell ref="N12:V12"/>
    <mergeCell ref="N13:V13"/>
    <mergeCell ref="A43:Y43"/>
    <mergeCell ref="N7:Y7"/>
    <mergeCell ref="A7:D7"/>
    <mergeCell ref="E9:M9"/>
    <mergeCell ref="E34:M34"/>
    <mergeCell ref="E35:M35"/>
    <mergeCell ref="N10:V10"/>
    <mergeCell ref="N11:V11"/>
    <mergeCell ref="N14:V14"/>
    <mergeCell ref="N15:V15"/>
    <mergeCell ref="A42:M42"/>
    <mergeCell ref="E10:M10"/>
    <mergeCell ref="E11:M11"/>
    <mergeCell ref="E12:M12"/>
    <mergeCell ref="E13:M13"/>
    <mergeCell ref="E14:M14"/>
    <mergeCell ref="E15:M15"/>
    <mergeCell ref="E16:M16"/>
    <mergeCell ref="E17:M17"/>
    <mergeCell ref="E18:M18"/>
    <mergeCell ref="E25:M25"/>
    <mergeCell ref="E26:M26"/>
    <mergeCell ref="E19:M19"/>
    <mergeCell ref="E20:M20"/>
    <mergeCell ref="E21:M21"/>
    <mergeCell ref="E22:M22"/>
    <mergeCell ref="W38:Y38"/>
    <mergeCell ref="W39:Y39"/>
    <mergeCell ref="E27:M27"/>
    <mergeCell ref="A38:M38"/>
    <mergeCell ref="A36:M36"/>
    <mergeCell ref="E31:M31"/>
    <mergeCell ref="E32:M32"/>
    <mergeCell ref="E33:M33"/>
    <mergeCell ref="A39:M39"/>
    <mergeCell ref="E28:M28"/>
    <mergeCell ref="A37:M37"/>
    <mergeCell ref="N37:V37"/>
    <mergeCell ref="W37:Y37"/>
    <mergeCell ref="Y4:Y5"/>
    <mergeCell ref="W36:Y36"/>
    <mergeCell ref="N9:V9"/>
    <mergeCell ref="E29:M29"/>
    <mergeCell ref="E30:M30"/>
    <mergeCell ref="E23:M23"/>
    <mergeCell ref="E24:M24"/>
  </mergeCells>
  <phoneticPr fontId="2"/>
  <conditionalFormatting sqref="N41:V41 T2:Y3 S2:S4 Y4:Y5">
    <cfRule type="cellIs" dxfId="47" priority="1" stopIfTrue="1" operator="equal">
      <formula>0</formula>
    </cfRule>
  </conditionalFormatting>
  <conditionalFormatting sqref="X40 W36:W40">
    <cfRule type="cellIs" dxfId="46" priority="2" stopIfTrue="1" operator="equal">
      <formula>"込"</formula>
    </cfRule>
  </conditionalFormatting>
  <conditionalFormatting sqref="W10:X35">
    <cfRule type="cellIs" dxfId="45" priority="3" stopIfTrue="1" operator="equal">
      <formula>0.05</formula>
    </cfRule>
    <cfRule type="cellIs" dxfId="44" priority="4" stopIfTrue="1" operator="equal">
      <formula>0.08</formula>
    </cfRule>
  </conditionalFormatting>
  <dataValidations count="4">
    <dataValidation type="list" showInputMessage="1" showErrorMessage="1" sqref="N7:Y7">
      <formula1>$AD$10:$AD$12</formula1>
    </dataValidation>
    <dataValidation showInputMessage="1" showErrorMessage="1" sqref="X40 W36:W40"/>
    <dataValidation type="list" showInputMessage="1" showErrorMessage="1" sqref="X10:X35">
      <formula1>$AC$10:$AC$12</formula1>
    </dataValidation>
    <dataValidation type="list" allowBlank="1" showInputMessage="1" showErrorMessage="1" sqref="W10:W35">
      <formula1>$AB$10:$AB$12</formula1>
    </dataValidation>
  </dataValidations>
  <printOptions horizontalCentered="1"/>
  <pageMargins left="0" right="0" top="0.98425196850393704" bottom="0.59055118110236227" header="0.51181102362204722" footer="0.51181102362204722"/>
  <pageSetup paperSize="9" scale="8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6"/>
  <dimension ref="A1:AR43"/>
  <sheetViews>
    <sheetView showGridLines="0" zoomScaleNormal="100" workbookViewId="0">
      <pane ySplit="9" topLeftCell="A10" activePane="bottomLeft" state="frozen"/>
      <selection activeCell="N7" sqref="N7:Y7"/>
      <selection pane="bottomLeft" activeCell="N7" sqref="N7:Y7"/>
    </sheetView>
  </sheetViews>
  <sheetFormatPr defaultRowHeight="13.5"/>
  <cols>
    <col min="1" max="1" width="22.625" style="9" customWidth="1"/>
    <col min="2" max="2" width="11" style="9" customWidth="1"/>
    <col min="3" max="3" width="8.5" style="10" customWidth="1"/>
    <col min="4" max="4" width="3.25" style="9" customWidth="1"/>
    <col min="5" max="22" width="2" style="9" customWidth="1"/>
    <col min="23" max="23" width="6.125" style="9" customWidth="1"/>
    <col min="24" max="24" width="9.5" style="9" customWidth="1"/>
    <col min="25" max="25" width="22" style="9" customWidth="1"/>
    <col min="26" max="27" width="9" style="9"/>
    <col min="28" max="44" width="9" style="9" hidden="1" customWidth="1"/>
    <col min="45" max="16384" width="9" style="9"/>
  </cols>
  <sheetData>
    <row r="1" spans="1:44" ht="24.75" customHeight="1">
      <c r="A1" s="130" t="s">
        <v>12</v>
      </c>
      <c r="B1" s="130"/>
      <c r="C1" s="130"/>
      <c r="D1" s="130"/>
      <c r="E1" s="130"/>
      <c r="F1" s="130"/>
      <c r="G1" s="130"/>
      <c r="H1" s="130"/>
      <c r="I1" s="130"/>
      <c r="J1" s="130"/>
      <c r="K1" s="130"/>
      <c r="L1" s="130"/>
      <c r="M1" s="130"/>
      <c r="N1" s="130"/>
      <c r="O1" s="130"/>
      <c r="P1" s="130"/>
      <c r="Q1" s="130"/>
      <c r="R1" s="130"/>
      <c r="S1" s="130"/>
      <c r="T1" s="130"/>
      <c r="U1" s="130"/>
      <c r="V1" s="130"/>
      <c r="W1" s="130"/>
      <c r="X1" s="130"/>
      <c r="Y1" s="130"/>
    </row>
    <row r="2" spans="1:44" ht="24" customHeight="1">
      <c r="N2" s="101"/>
      <c r="O2" s="101"/>
      <c r="P2" s="101"/>
      <c r="Q2" s="101"/>
      <c r="R2" s="101"/>
      <c r="S2" s="102"/>
      <c r="T2" s="103"/>
      <c r="U2" s="103"/>
      <c r="V2" s="103"/>
      <c r="W2" s="103"/>
      <c r="X2" s="99" t="s">
        <v>74</v>
      </c>
      <c r="Y2" s="106">
        <f>合計表!$H$3</f>
        <v>0</v>
      </c>
    </row>
    <row r="3" spans="1:44" ht="24" customHeight="1">
      <c r="A3" s="89">
        <f>合計表!A4</f>
        <v>45005</v>
      </c>
      <c r="N3" s="101"/>
      <c r="O3" s="101"/>
      <c r="P3" s="101"/>
      <c r="Q3" s="101"/>
      <c r="R3" s="101"/>
      <c r="S3" s="102"/>
      <c r="T3" s="103"/>
      <c r="U3" s="103"/>
      <c r="V3" s="103"/>
      <c r="W3" s="103"/>
      <c r="X3" s="100" t="s">
        <v>75</v>
      </c>
      <c r="Y3" s="107">
        <f>合計表!$H$4</f>
        <v>0</v>
      </c>
    </row>
    <row r="4" spans="1:44" ht="12" customHeight="1">
      <c r="A4" s="131"/>
      <c r="B4" s="132"/>
      <c r="N4" s="104"/>
      <c r="O4" s="104"/>
      <c r="P4" s="104"/>
      <c r="Q4" s="104"/>
      <c r="R4" s="105"/>
      <c r="S4" s="102"/>
      <c r="T4" s="103"/>
      <c r="U4" s="103"/>
      <c r="V4" s="103"/>
      <c r="W4" s="103"/>
      <c r="X4" s="97" t="s">
        <v>10</v>
      </c>
      <c r="Y4" s="186">
        <f>合計表!$H$5</f>
        <v>0</v>
      </c>
    </row>
    <row r="5" spans="1:44" ht="12" customHeight="1">
      <c r="A5" s="132"/>
      <c r="B5" s="132"/>
      <c r="N5" s="104"/>
      <c r="O5" s="104"/>
      <c r="P5" s="104"/>
      <c r="Q5" s="104"/>
      <c r="R5" s="105"/>
      <c r="S5" s="103"/>
      <c r="T5" s="103"/>
      <c r="U5" s="103"/>
      <c r="V5" s="103"/>
      <c r="W5" s="103"/>
      <c r="X5" s="98" t="s">
        <v>11</v>
      </c>
      <c r="Y5" s="187"/>
    </row>
    <row r="6" spans="1:44" ht="6.75" customHeight="1"/>
    <row r="7" spans="1:44" ht="22.5" customHeight="1">
      <c r="A7" s="136" t="s">
        <v>14</v>
      </c>
      <c r="B7" s="137"/>
      <c r="C7" s="137"/>
      <c r="D7" s="137"/>
      <c r="E7" s="12"/>
      <c r="F7" s="12"/>
      <c r="G7" s="12"/>
      <c r="H7" s="12"/>
      <c r="I7" s="12"/>
      <c r="J7" s="12"/>
      <c r="K7" s="12"/>
      <c r="L7" s="12"/>
      <c r="M7" s="12"/>
      <c r="N7" s="137"/>
      <c r="O7" s="137"/>
      <c r="P7" s="137"/>
      <c r="Q7" s="137"/>
      <c r="R7" s="137"/>
      <c r="S7" s="137"/>
      <c r="T7" s="137"/>
      <c r="U7" s="137"/>
      <c r="V7" s="137"/>
      <c r="W7" s="137"/>
      <c r="X7" s="137"/>
      <c r="Y7" s="191"/>
    </row>
    <row r="8" spans="1:44" ht="8.25" customHeight="1">
      <c r="A8" s="13"/>
      <c r="B8" s="13"/>
      <c r="C8" s="14"/>
      <c r="D8" s="12"/>
      <c r="E8" s="12"/>
      <c r="F8" s="12"/>
      <c r="G8" s="12"/>
      <c r="H8" s="12"/>
      <c r="I8" s="12"/>
      <c r="J8" s="12"/>
      <c r="K8" s="12"/>
      <c r="L8" s="12"/>
      <c r="M8" s="12"/>
      <c r="N8" s="13"/>
      <c r="O8" s="13"/>
      <c r="P8" s="13"/>
      <c r="Q8" s="13"/>
      <c r="R8" s="13"/>
      <c r="S8" s="13"/>
      <c r="T8" s="13"/>
      <c r="U8" s="13"/>
      <c r="V8" s="13"/>
      <c r="W8" s="13"/>
      <c r="X8" s="13"/>
      <c r="Y8" s="13"/>
    </row>
    <row r="9" spans="1:44" ht="22.5" customHeight="1">
      <c r="A9" s="15" t="s">
        <v>0</v>
      </c>
      <c r="B9" s="16" t="s">
        <v>1</v>
      </c>
      <c r="C9" s="17" t="s">
        <v>2</v>
      </c>
      <c r="D9" s="18" t="s">
        <v>3</v>
      </c>
      <c r="E9" s="138" t="s">
        <v>5</v>
      </c>
      <c r="F9" s="139"/>
      <c r="G9" s="139"/>
      <c r="H9" s="139"/>
      <c r="I9" s="139"/>
      <c r="J9" s="139"/>
      <c r="K9" s="139"/>
      <c r="L9" s="139"/>
      <c r="M9" s="140"/>
      <c r="N9" s="138" t="s">
        <v>6</v>
      </c>
      <c r="O9" s="139"/>
      <c r="P9" s="139"/>
      <c r="Q9" s="139"/>
      <c r="R9" s="139"/>
      <c r="S9" s="139"/>
      <c r="T9" s="139"/>
      <c r="U9" s="139"/>
      <c r="V9" s="140"/>
      <c r="W9" s="19" t="s">
        <v>22</v>
      </c>
      <c r="X9" s="19" t="s">
        <v>62</v>
      </c>
      <c r="Y9" s="20" t="s">
        <v>4</v>
      </c>
      <c r="AC9" s="9" t="s">
        <v>24</v>
      </c>
      <c r="AE9" s="26" t="s">
        <v>18</v>
      </c>
      <c r="AF9" s="34" t="s">
        <v>26</v>
      </c>
      <c r="AG9" s="26" t="s">
        <v>25</v>
      </c>
      <c r="AH9" s="26" t="s">
        <v>69</v>
      </c>
      <c r="AI9" s="26" t="s">
        <v>36</v>
      </c>
      <c r="AJ9" s="26" t="s">
        <v>37</v>
      </c>
      <c r="AK9" s="26" t="s">
        <v>70</v>
      </c>
      <c r="AL9" s="26" t="s">
        <v>17</v>
      </c>
      <c r="AM9" s="26" t="s">
        <v>27</v>
      </c>
      <c r="AN9" s="26" t="s">
        <v>28</v>
      </c>
      <c r="AO9" s="26" t="s">
        <v>71</v>
      </c>
      <c r="AP9" s="26" t="s">
        <v>38</v>
      </c>
      <c r="AQ9" s="26" t="s">
        <v>39</v>
      </c>
      <c r="AR9" s="26" t="s">
        <v>72</v>
      </c>
    </row>
    <row r="10" spans="1:44" ht="24.95" customHeight="1">
      <c r="A10" s="5"/>
      <c r="B10" s="6"/>
      <c r="C10" s="7"/>
      <c r="D10" s="8"/>
      <c r="E10" s="188"/>
      <c r="F10" s="189"/>
      <c r="G10" s="189"/>
      <c r="H10" s="189"/>
      <c r="I10" s="189"/>
      <c r="J10" s="189"/>
      <c r="K10" s="189"/>
      <c r="L10" s="189"/>
      <c r="M10" s="190"/>
      <c r="N10" s="144" t="str">
        <f t="shared" ref="N10:N35" si="0">IF(A10="","",ROUND(C10*E10,0))</f>
        <v/>
      </c>
      <c r="O10" s="145"/>
      <c r="P10" s="145"/>
      <c r="Q10" s="145"/>
      <c r="R10" s="145"/>
      <c r="S10" s="145"/>
      <c r="T10" s="145"/>
      <c r="U10" s="145"/>
      <c r="V10" s="146"/>
      <c r="W10" s="35"/>
      <c r="X10" s="87"/>
      <c r="Y10" s="21"/>
      <c r="AB10" s="26" t="s">
        <v>18</v>
      </c>
      <c r="AC10" s="85" t="s">
        <v>63</v>
      </c>
      <c r="AD10" s="9" t="s">
        <v>20</v>
      </c>
      <c r="AE10" s="43" t="str">
        <f>IF($N$7="消　費　税　抜　き",N10,IF(W10="抜",N10,""))</f>
        <v/>
      </c>
      <c r="AF10" s="43" t="str">
        <f>IF($AE10="","",IF($X10="５％",$AE10,""))</f>
        <v/>
      </c>
      <c r="AG10" s="43" t="str">
        <f>IF(AE10="","",IF($X10="８％",$AE10,""))</f>
        <v/>
      </c>
      <c r="AH10" s="43" t="str">
        <f>IF($AE10="","",IF($X10="１０％",$AE10,""))</f>
        <v/>
      </c>
      <c r="AI10" s="43" t="str">
        <f>IF($AE10="","",IF($X10="５％",ROUNDDOWN($AE10*0.05,0),""))</f>
        <v/>
      </c>
      <c r="AJ10" s="43" t="str">
        <f>IF($AE10="","",IF($X10="８％",ROUNDDOWN($AE10*0.08,0),""))</f>
        <v/>
      </c>
      <c r="AK10" s="43" t="str">
        <f>IF($AE10="","",IF($X10="１０％",ROUNDDOWN($AE10*0.1,0),""))</f>
        <v/>
      </c>
      <c r="AL10" s="43" t="str">
        <f>IF($AE10="",$N10,"")</f>
        <v/>
      </c>
      <c r="AM10" s="43" t="str">
        <f>IF($AL10="","",IF($X10="５％",$AL10-$AP10,""))</f>
        <v/>
      </c>
      <c r="AN10" s="43" t="str">
        <f>IF($AL10="","",IF($X10="８％",$AL10-$AQ10,""))</f>
        <v/>
      </c>
      <c r="AO10" s="43" t="str">
        <f>IF($AL10="","",IF($X10="１０％",$AL10-$AR10,""))</f>
        <v/>
      </c>
      <c r="AP10" s="9" t="str">
        <f>IF($AL10="","",IF($X10="５％",ROUNDDOWN($AL10*5/105,0),""))</f>
        <v/>
      </c>
      <c r="AQ10" s="9" t="str">
        <f>IF($AL10="","",IF($X10="８％",ROUNDDOWN($AL10*8/108,0),""))</f>
        <v/>
      </c>
      <c r="AR10" s="9" t="str">
        <f>IF($AL10="","",IF($X10="１０％",ROUNDDOWN($AL10*10/110,0),""))</f>
        <v/>
      </c>
    </row>
    <row r="11" spans="1:44" ht="24.95" customHeight="1">
      <c r="A11" s="1"/>
      <c r="B11" s="2"/>
      <c r="C11" s="3"/>
      <c r="D11" s="4"/>
      <c r="E11" s="141"/>
      <c r="F11" s="142"/>
      <c r="G11" s="142"/>
      <c r="H11" s="142"/>
      <c r="I11" s="142"/>
      <c r="J11" s="142"/>
      <c r="K11" s="142"/>
      <c r="L11" s="142"/>
      <c r="M11" s="143"/>
      <c r="N11" s="112" t="str">
        <f t="shared" si="0"/>
        <v/>
      </c>
      <c r="O11" s="113"/>
      <c r="P11" s="113"/>
      <c r="Q11" s="113"/>
      <c r="R11" s="113"/>
      <c r="S11" s="113"/>
      <c r="T11" s="113"/>
      <c r="U11" s="113"/>
      <c r="V11" s="114"/>
      <c r="W11" s="35"/>
      <c r="X11" s="87"/>
      <c r="Y11" s="22"/>
      <c r="AB11" s="34" t="s">
        <v>17</v>
      </c>
      <c r="AC11" s="88" t="s">
        <v>64</v>
      </c>
      <c r="AD11" s="9" t="s">
        <v>21</v>
      </c>
      <c r="AE11" s="43" t="str">
        <f t="shared" ref="AE11:AE35" si="1">IF($N$7="消　費　税　抜　き",N11,IF(W11="抜",N11,""))</f>
        <v/>
      </c>
      <c r="AF11" s="43" t="str">
        <f t="shared" ref="AF11:AF35" si="2">IF($AE11="","",IF($X11="５％",$AE11,""))</f>
        <v/>
      </c>
      <c r="AG11" s="43" t="str">
        <f t="shared" ref="AG11:AG35" si="3">IF(AE11="","",IF($X11="８％",$AE11,""))</f>
        <v/>
      </c>
      <c r="AH11" s="43" t="str">
        <f t="shared" ref="AH11:AH35" si="4">IF($AE11="","",IF($X11="１０％",$AE11,""))</f>
        <v/>
      </c>
      <c r="AI11" s="43" t="str">
        <f t="shared" ref="AI11:AI35" si="5">IF($AE11="","",IF($X11="５％",ROUNDDOWN($AE11*0.05,0),""))</f>
        <v/>
      </c>
      <c r="AJ11" s="43" t="str">
        <f t="shared" ref="AJ11:AJ35" si="6">IF($AE11="","",IF($X11="８％",ROUNDDOWN($AE11*0.08,0),""))</f>
        <v/>
      </c>
      <c r="AK11" s="43" t="str">
        <f t="shared" ref="AK11:AK35" si="7">IF($AE11="","",IF($X11="１０％",ROUNDDOWN($AE11*0.1,0),""))</f>
        <v/>
      </c>
      <c r="AL11" s="43" t="str">
        <f t="shared" ref="AL11:AL35" si="8">IF($AE11="",$N11,"")</f>
        <v/>
      </c>
      <c r="AM11" s="43" t="str">
        <f t="shared" ref="AM11:AM35" si="9">IF($AL11="","",IF($X11="５％",$AL11-$AP11,""))</f>
        <v/>
      </c>
      <c r="AN11" s="43" t="str">
        <f t="shared" ref="AN11:AN35" si="10">IF($AL11="","",IF($X11="８％",$AL11-$AQ11,""))</f>
        <v/>
      </c>
      <c r="AO11" s="43" t="str">
        <f t="shared" ref="AO11:AO35" si="11">IF($AL11="","",IF($X11="１０％",$AL11-$AR11,""))</f>
        <v/>
      </c>
      <c r="AP11" s="9" t="str">
        <f t="shared" ref="AP11:AP35" si="12">IF($AL11="","",IF($X11="５％",ROUNDDOWN($AL11*5/105,0),""))</f>
        <v/>
      </c>
      <c r="AQ11" s="9" t="str">
        <f t="shared" ref="AQ11:AQ35" si="13">IF($AL11="","",IF($X11="８％",ROUNDDOWN($AL11*8/108,0),""))</f>
        <v/>
      </c>
      <c r="AR11" s="9" t="str">
        <f t="shared" ref="AR11:AR35" si="14">IF($AL11="","",IF($X11="１０％",ROUNDDOWN($AL11*10/110,0),""))</f>
        <v/>
      </c>
    </row>
    <row r="12" spans="1:44" ht="24.95" customHeight="1">
      <c r="A12" s="1"/>
      <c r="B12" s="2"/>
      <c r="C12" s="3"/>
      <c r="D12" s="4"/>
      <c r="E12" s="141"/>
      <c r="F12" s="142"/>
      <c r="G12" s="142"/>
      <c r="H12" s="142"/>
      <c r="I12" s="142"/>
      <c r="J12" s="142"/>
      <c r="K12" s="142"/>
      <c r="L12" s="142"/>
      <c r="M12" s="143"/>
      <c r="N12" s="112" t="str">
        <f t="shared" si="0"/>
        <v/>
      </c>
      <c r="O12" s="113"/>
      <c r="P12" s="113"/>
      <c r="Q12" s="113"/>
      <c r="R12" s="113"/>
      <c r="S12" s="113"/>
      <c r="T12" s="113"/>
      <c r="U12" s="113"/>
      <c r="V12" s="114"/>
      <c r="W12" s="35"/>
      <c r="X12" s="87"/>
      <c r="Y12" s="22"/>
      <c r="AB12" s="34"/>
      <c r="AC12" s="88" t="s">
        <v>68</v>
      </c>
      <c r="AE12" s="43" t="str">
        <f t="shared" si="1"/>
        <v/>
      </c>
      <c r="AF12" s="43" t="str">
        <f t="shared" si="2"/>
        <v/>
      </c>
      <c r="AG12" s="43" t="str">
        <f t="shared" si="3"/>
        <v/>
      </c>
      <c r="AH12" s="43" t="str">
        <f t="shared" si="4"/>
        <v/>
      </c>
      <c r="AI12" s="43" t="str">
        <f t="shared" si="5"/>
        <v/>
      </c>
      <c r="AJ12" s="43" t="str">
        <f t="shared" si="6"/>
        <v/>
      </c>
      <c r="AK12" s="43" t="str">
        <f t="shared" si="7"/>
        <v/>
      </c>
      <c r="AL12" s="43" t="str">
        <f t="shared" si="8"/>
        <v/>
      </c>
      <c r="AM12" s="43" t="str">
        <f t="shared" si="9"/>
        <v/>
      </c>
      <c r="AN12" s="43" t="str">
        <f t="shared" si="10"/>
        <v/>
      </c>
      <c r="AO12" s="43" t="str">
        <f t="shared" si="11"/>
        <v/>
      </c>
      <c r="AP12" s="9" t="str">
        <f t="shared" si="12"/>
        <v/>
      </c>
      <c r="AQ12" s="9" t="str">
        <f t="shared" si="13"/>
        <v/>
      </c>
      <c r="AR12" s="9" t="str">
        <f t="shared" si="14"/>
        <v/>
      </c>
    </row>
    <row r="13" spans="1:44" ht="24.95" customHeight="1">
      <c r="A13" s="1"/>
      <c r="B13" s="2"/>
      <c r="C13" s="3"/>
      <c r="D13" s="4"/>
      <c r="E13" s="141"/>
      <c r="F13" s="142"/>
      <c r="G13" s="142"/>
      <c r="H13" s="142"/>
      <c r="I13" s="142"/>
      <c r="J13" s="142"/>
      <c r="K13" s="142"/>
      <c r="L13" s="142"/>
      <c r="M13" s="143"/>
      <c r="N13" s="112" t="str">
        <f t="shared" si="0"/>
        <v/>
      </c>
      <c r="O13" s="113"/>
      <c r="P13" s="113"/>
      <c r="Q13" s="113"/>
      <c r="R13" s="113"/>
      <c r="S13" s="113"/>
      <c r="T13" s="113"/>
      <c r="U13" s="113"/>
      <c r="V13" s="114"/>
      <c r="W13" s="35"/>
      <c r="X13" s="87"/>
      <c r="Y13" s="22"/>
      <c r="AB13" s="26"/>
      <c r="AC13" s="26"/>
      <c r="AE13" s="43" t="str">
        <f t="shared" si="1"/>
        <v/>
      </c>
      <c r="AF13" s="43" t="str">
        <f t="shared" si="2"/>
        <v/>
      </c>
      <c r="AG13" s="43" t="str">
        <f t="shared" si="3"/>
        <v/>
      </c>
      <c r="AH13" s="43" t="str">
        <f t="shared" si="4"/>
        <v/>
      </c>
      <c r="AI13" s="43" t="str">
        <f t="shared" si="5"/>
        <v/>
      </c>
      <c r="AJ13" s="43" t="str">
        <f t="shared" si="6"/>
        <v/>
      </c>
      <c r="AK13" s="43" t="str">
        <f t="shared" si="7"/>
        <v/>
      </c>
      <c r="AL13" s="43" t="str">
        <f t="shared" si="8"/>
        <v/>
      </c>
      <c r="AM13" s="43" t="str">
        <f t="shared" si="9"/>
        <v/>
      </c>
      <c r="AN13" s="43" t="str">
        <f t="shared" si="10"/>
        <v/>
      </c>
      <c r="AO13" s="43" t="str">
        <f t="shared" si="11"/>
        <v/>
      </c>
      <c r="AP13" s="9" t="str">
        <f t="shared" si="12"/>
        <v/>
      </c>
      <c r="AQ13" s="9" t="str">
        <f t="shared" si="13"/>
        <v/>
      </c>
      <c r="AR13" s="9" t="str">
        <f t="shared" si="14"/>
        <v/>
      </c>
    </row>
    <row r="14" spans="1:44" ht="24.95" customHeight="1">
      <c r="A14" s="1"/>
      <c r="B14" s="2"/>
      <c r="C14" s="3"/>
      <c r="D14" s="4"/>
      <c r="E14" s="141"/>
      <c r="F14" s="142"/>
      <c r="G14" s="142"/>
      <c r="H14" s="142"/>
      <c r="I14" s="142"/>
      <c r="J14" s="142"/>
      <c r="K14" s="142"/>
      <c r="L14" s="142"/>
      <c r="M14" s="143"/>
      <c r="N14" s="112" t="str">
        <f t="shared" si="0"/>
        <v/>
      </c>
      <c r="O14" s="113"/>
      <c r="P14" s="113"/>
      <c r="Q14" s="113"/>
      <c r="R14" s="113"/>
      <c r="S14" s="113"/>
      <c r="T14" s="113"/>
      <c r="U14" s="113"/>
      <c r="V14" s="114"/>
      <c r="W14" s="35"/>
      <c r="X14" s="87"/>
      <c r="Y14" s="22"/>
      <c r="AE14" s="43" t="str">
        <f t="shared" si="1"/>
        <v/>
      </c>
      <c r="AF14" s="43" t="str">
        <f t="shared" si="2"/>
        <v/>
      </c>
      <c r="AG14" s="43" t="str">
        <f t="shared" si="3"/>
        <v/>
      </c>
      <c r="AH14" s="43" t="str">
        <f t="shared" si="4"/>
        <v/>
      </c>
      <c r="AI14" s="43" t="str">
        <f t="shared" si="5"/>
        <v/>
      </c>
      <c r="AJ14" s="43" t="str">
        <f t="shared" si="6"/>
        <v/>
      </c>
      <c r="AK14" s="43" t="str">
        <f t="shared" si="7"/>
        <v/>
      </c>
      <c r="AL14" s="43" t="str">
        <f t="shared" si="8"/>
        <v/>
      </c>
      <c r="AM14" s="43" t="str">
        <f t="shared" si="9"/>
        <v/>
      </c>
      <c r="AN14" s="43" t="str">
        <f t="shared" si="10"/>
        <v/>
      </c>
      <c r="AO14" s="43" t="str">
        <f t="shared" si="11"/>
        <v/>
      </c>
      <c r="AP14" s="9" t="str">
        <f t="shared" si="12"/>
        <v/>
      </c>
      <c r="AQ14" s="9" t="str">
        <f t="shared" si="13"/>
        <v/>
      </c>
      <c r="AR14" s="9" t="str">
        <f t="shared" si="14"/>
        <v/>
      </c>
    </row>
    <row r="15" spans="1:44" ht="24.95" customHeight="1">
      <c r="A15" s="1"/>
      <c r="B15" s="2"/>
      <c r="C15" s="3"/>
      <c r="D15" s="4"/>
      <c r="E15" s="141"/>
      <c r="F15" s="142"/>
      <c r="G15" s="142"/>
      <c r="H15" s="142"/>
      <c r="I15" s="142"/>
      <c r="J15" s="142"/>
      <c r="K15" s="142"/>
      <c r="L15" s="142"/>
      <c r="M15" s="143"/>
      <c r="N15" s="112" t="str">
        <f t="shared" si="0"/>
        <v/>
      </c>
      <c r="O15" s="113"/>
      <c r="P15" s="113"/>
      <c r="Q15" s="113"/>
      <c r="R15" s="113"/>
      <c r="S15" s="113"/>
      <c r="T15" s="113"/>
      <c r="U15" s="113"/>
      <c r="V15" s="114"/>
      <c r="W15" s="35"/>
      <c r="X15" s="87"/>
      <c r="Y15" s="22"/>
      <c r="AE15" s="43" t="str">
        <f t="shared" si="1"/>
        <v/>
      </c>
      <c r="AF15" s="43" t="str">
        <f t="shared" si="2"/>
        <v/>
      </c>
      <c r="AG15" s="43" t="str">
        <f t="shared" si="3"/>
        <v/>
      </c>
      <c r="AH15" s="43" t="str">
        <f t="shared" si="4"/>
        <v/>
      </c>
      <c r="AI15" s="43" t="str">
        <f t="shared" si="5"/>
        <v/>
      </c>
      <c r="AJ15" s="43" t="str">
        <f t="shared" si="6"/>
        <v/>
      </c>
      <c r="AK15" s="43" t="str">
        <f t="shared" si="7"/>
        <v/>
      </c>
      <c r="AL15" s="43" t="str">
        <f t="shared" si="8"/>
        <v/>
      </c>
      <c r="AM15" s="43" t="str">
        <f t="shared" si="9"/>
        <v/>
      </c>
      <c r="AN15" s="43" t="str">
        <f t="shared" si="10"/>
        <v/>
      </c>
      <c r="AO15" s="43" t="str">
        <f t="shared" si="11"/>
        <v/>
      </c>
      <c r="AP15" s="9" t="str">
        <f t="shared" si="12"/>
        <v/>
      </c>
      <c r="AQ15" s="9" t="str">
        <f t="shared" si="13"/>
        <v/>
      </c>
      <c r="AR15" s="9" t="str">
        <f t="shared" si="14"/>
        <v/>
      </c>
    </row>
    <row r="16" spans="1:44" ht="24.95" customHeight="1">
      <c r="A16" s="1"/>
      <c r="B16" s="2"/>
      <c r="C16" s="3"/>
      <c r="D16" s="4"/>
      <c r="E16" s="141"/>
      <c r="F16" s="142"/>
      <c r="G16" s="142"/>
      <c r="H16" s="142"/>
      <c r="I16" s="142"/>
      <c r="J16" s="142"/>
      <c r="K16" s="142"/>
      <c r="L16" s="142"/>
      <c r="M16" s="143"/>
      <c r="N16" s="112" t="str">
        <f t="shared" si="0"/>
        <v/>
      </c>
      <c r="O16" s="113"/>
      <c r="P16" s="113"/>
      <c r="Q16" s="113"/>
      <c r="R16" s="113"/>
      <c r="S16" s="113"/>
      <c r="T16" s="113"/>
      <c r="U16" s="113"/>
      <c r="V16" s="114"/>
      <c r="W16" s="35"/>
      <c r="X16" s="87"/>
      <c r="Y16" s="22"/>
      <c r="AE16" s="43" t="str">
        <f t="shared" si="1"/>
        <v/>
      </c>
      <c r="AF16" s="43" t="str">
        <f t="shared" si="2"/>
        <v/>
      </c>
      <c r="AG16" s="43" t="str">
        <f t="shared" si="3"/>
        <v/>
      </c>
      <c r="AH16" s="43" t="str">
        <f t="shared" si="4"/>
        <v/>
      </c>
      <c r="AI16" s="43" t="str">
        <f t="shared" si="5"/>
        <v/>
      </c>
      <c r="AJ16" s="43" t="str">
        <f t="shared" si="6"/>
        <v/>
      </c>
      <c r="AK16" s="43" t="str">
        <f t="shared" si="7"/>
        <v/>
      </c>
      <c r="AL16" s="43" t="str">
        <f t="shared" si="8"/>
        <v/>
      </c>
      <c r="AM16" s="43" t="str">
        <f t="shared" si="9"/>
        <v/>
      </c>
      <c r="AN16" s="43" t="str">
        <f t="shared" si="10"/>
        <v/>
      </c>
      <c r="AO16" s="43" t="str">
        <f t="shared" si="11"/>
        <v/>
      </c>
      <c r="AP16" s="9" t="str">
        <f t="shared" si="12"/>
        <v/>
      </c>
      <c r="AQ16" s="9" t="str">
        <f t="shared" si="13"/>
        <v/>
      </c>
      <c r="AR16" s="9" t="str">
        <f t="shared" si="14"/>
        <v/>
      </c>
    </row>
    <row r="17" spans="1:44" ht="24.95" customHeight="1">
      <c r="A17" s="1"/>
      <c r="B17" s="2"/>
      <c r="C17" s="3"/>
      <c r="D17" s="4"/>
      <c r="E17" s="141"/>
      <c r="F17" s="142"/>
      <c r="G17" s="142"/>
      <c r="H17" s="142"/>
      <c r="I17" s="142"/>
      <c r="J17" s="142"/>
      <c r="K17" s="142"/>
      <c r="L17" s="142"/>
      <c r="M17" s="143"/>
      <c r="N17" s="112" t="str">
        <f t="shared" si="0"/>
        <v/>
      </c>
      <c r="O17" s="113"/>
      <c r="P17" s="113"/>
      <c r="Q17" s="113"/>
      <c r="R17" s="113"/>
      <c r="S17" s="113"/>
      <c r="T17" s="113"/>
      <c r="U17" s="113"/>
      <c r="V17" s="114"/>
      <c r="W17" s="35"/>
      <c r="X17" s="87"/>
      <c r="Y17" s="22"/>
      <c r="AE17" s="43" t="str">
        <f t="shared" si="1"/>
        <v/>
      </c>
      <c r="AF17" s="43" t="str">
        <f t="shared" si="2"/>
        <v/>
      </c>
      <c r="AG17" s="43" t="str">
        <f t="shared" si="3"/>
        <v/>
      </c>
      <c r="AH17" s="43" t="str">
        <f t="shared" si="4"/>
        <v/>
      </c>
      <c r="AI17" s="43" t="str">
        <f t="shared" si="5"/>
        <v/>
      </c>
      <c r="AJ17" s="43" t="str">
        <f t="shared" si="6"/>
        <v/>
      </c>
      <c r="AK17" s="43" t="str">
        <f t="shared" si="7"/>
        <v/>
      </c>
      <c r="AL17" s="43" t="str">
        <f t="shared" si="8"/>
        <v/>
      </c>
      <c r="AM17" s="43" t="str">
        <f t="shared" si="9"/>
        <v/>
      </c>
      <c r="AN17" s="43" t="str">
        <f t="shared" si="10"/>
        <v/>
      </c>
      <c r="AO17" s="43" t="str">
        <f t="shared" si="11"/>
        <v/>
      </c>
      <c r="AP17" s="9" t="str">
        <f t="shared" si="12"/>
        <v/>
      </c>
      <c r="AQ17" s="9" t="str">
        <f t="shared" si="13"/>
        <v/>
      </c>
      <c r="AR17" s="9" t="str">
        <f t="shared" si="14"/>
        <v/>
      </c>
    </row>
    <row r="18" spans="1:44" ht="24.95" customHeight="1">
      <c r="A18" s="1"/>
      <c r="B18" s="2"/>
      <c r="C18" s="3"/>
      <c r="D18" s="4"/>
      <c r="E18" s="141"/>
      <c r="F18" s="142"/>
      <c r="G18" s="142"/>
      <c r="H18" s="142"/>
      <c r="I18" s="142"/>
      <c r="J18" s="142"/>
      <c r="K18" s="142"/>
      <c r="L18" s="142"/>
      <c r="M18" s="143"/>
      <c r="N18" s="112" t="str">
        <f t="shared" si="0"/>
        <v/>
      </c>
      <c r="O18" s="113"/>
      <c r="P18" s="113"/>
      <c r="Q18" s="113"/>
      <c r="R18" s="113"/>
      <c r="S18" s="113"/>
      <c r="T18" s="113"/>
      <c r="U18" s="113"/>
      <c r="V18" s="114"/>
      <c r="W18" s="35"/>
      <c r="X18" s="87"/>
      <c r="Y18" s="22"/>
      <c r="AE18" s="43" t="str">
        <f t="shared" si="1"/>
        <v/>
      </c>
      <c r="AF18" s="43" t="str">
        <f t="shared" si="2"/>
        <v/>
      </c>
      <c r="AG18" s="43" t="str">
        <f t="shared" si="3"/>
        <v/>
      </c>
      <c r="AH18" s="43" t="str">
        <f t="shared" si="4"/>
        <v/>
      </c>
      <c r="AI18" s="43" t="str">
        <f t="shared" si="5"/>
        <v/>
      </c>
      <c r="AJ18" s="43" t="str">
        <f t="shared" si="6"/>
        <v/>
      </c>
      <c r="AK18" s="43" t="str">
        <f t="shared" si="7"/>
        <v/>
      </c>
      <c r="AL18" s="43" t="str">
        <f t="shared" si="8"/>
        <v/>
      </c>
      <c r="AM18" s="43" t="str">
        <f t="shared" si="9"/>
        <v/>
      </c>
      <c r="AN18" s="43" t="str">
        <f t="shared" si="10"/>
        <v/>
      </c>
      <c r="AO18" s="43" t="str">
        <f t="shared" si="11"/>
        <v/>
      </c>
      <c r="AP18" s="9" t="str">
        <f t="shared" si="12"/>
        <v/>
      </c>
      <c r="AQ18" s="9" t="str">
        <f t="shared" si="13"/>
        <v/>
      </c>
      <c r="AR18" s="9" t="str">
        <f t="shared" si="14"/>
        <v/>
      </c>
    </row>
    <row r="19" spans="1:44" ht="24.95" customHeight="1">
      <c r="A19" s="1"/>
      <c r="B19" s="2"/>
      <c r="C19" s="3"/>
      <c r="D19" s="4"/>
      <c r="E19" s="141"/>
      <c r="F19" s="142"/>
      <c r="G19" s="142"/>
      <c r="H19" s="142"/>
      <c r="I19" s="142"/>
      <c r="J19" s="142"/>
      <c r="K19" s="142"/>
      <c r="L19" s="142"/>
      <c r="M19" s="143"/>
      <c r="N19" s="112" t="str">
        <f t="shared" si="0"/>
        <v/>
      </c>
      <c r="O19" s="113"/>
      <c r="P19" s="113"/>
      <c r="Q19" s="113"/>
      <c r="R19" s="113"/>
      <c r="S19" s="113"/>
      <c r="T19" s="113"/>
      <c r="U19" s="113"/>
      <c r="V19" s="114"/>
      <c r="W19" s="35"/>
      <c r="X19" s="87"/>
      <c r="Y19" s="22"/>
      <c r="AE19" s="43" t="str">
        <f t="shared" si="1"/>
        <v/>
      </c>
      <c r="AF19" s="43" t="str">
        <f t="shared" si="2"/>
        <v/>
      </c>
      <c r="AG19" s="43" t="str">
        <f t="shared" si="3"/>
        <v/>
      </c>
      <c r="AH19" s="43" t="str">
        <f t="shared" si="4"/>
        <v/>
      </c>
      <c r="AI19" s="43" t="str">
        <f t="shared" si="5"/>
        <v/>
      </c>
      <c r="AJ19" s="43" t="str">
        <f t="shared" si="6"/>
        <v/>
      </c>
      <c r="AK19" s="43" t="str">
        <f t="shared" si="7"/>
        <v/>
      </c>
      <c r="AL19" s="43" t="str">
        <f t="shared" si="8"/>
        <v/>
      </c>
      <c r="AM19" s="43" t="str">
        <f t="shared" si="9"/>
        <v/>
      </c>
      <c r="AN19" s="43" t="str">
        <f t="shared" si="10"/>
        <v/>
      </c>
      <c r="AO19" s="43" t="str">
        <f t="shared" si="11"/>
        <v/>
      </c>
      <c r="AP19" s="9" t="str">
        <f t="shared" si="12"/>
        <v/>
      </c>
      <c r="AQ19" s="9" t="str">
        <f t="shared" si="13"/>
        <v/>
      </c>
      <c r="AR19" s="9" t="str">
        <f t="shared" si="14"/>
        <v/>
      </c>
    </row>
    <row r="20" spans="1:44" ht="24.95" customHeight="1">
      <c r="A20" s="1"/>
      <c r="B20" s="2"/>
      <c r="C20" s="3"/>
      <c r="D20" s="4"/>
      <c r="E20" s="141"/>
      <c r="F20" s="142"/>
      <c r="G20" s="142"/>
      <c r="H20" s="142"/>
      <c r="I20" s="142"/>
      <c r="J20" s="142"/>
      <c r="K20" s="142"/>
      <c r="L20" s="142"/>
      <c r="M20" s="143"/>
      <c r="N20" s="112" t="str">
        <f t="shared" si="0"/>
        <v/>
      </c>
      <c r="O20" s="113"/>
      <c r="P20" s="113"/>
      <c r="Q20" s="113"/>
      <c r="R20" s="113"/>
      <c r="S20" s="113"/>
      <c r="T20" s="113"/>
      <c r="U20" s="113"/>
      <c r="V20" s="114"/>
      <c r="W20" s="35"/>
      <c r="X20" s="87"/>
      <c r="Y20" s="22"/>
      <c r="AE20" s="43" t="str">
        <f t="shared" si="1"/>
        <v/>
      </c>
      <c r="AF20" s="43" t="str">
        <f t="shared" si="2"/>
        <v/>
      </c>
      <c r="AG20" s="43" t="str">
        <f t="shared" si="3"/>
        <v/>
      </c>
      <c r="AH20" s="43" t="str">
        <f t="shared" si="4"/>
        <v/>
      </c>
      <c r="AI20" s="43" t="str">
        <f t="shared" si="5"/>
        <v/>
      </c>
      <c r="AJ20" s="43" t="str">
        <f t="shared" si="6"/>
        <v/>
      </c>
      <c r="AK20" s="43" t="str">
        <f t="shared" si="7"/>
        <v/>
      </c>
      <c r="AL20" s="43" t="str">
        <f t="shared" si="8"/>
        <v/>
      </c>
      <c r="AM20" s="43" t="str">
        <f t="shared" si="9"/>
        <v/>
      </c>
      <c r="AN20" s="43" t="str">
        <f t="shared" si="10"/>
        <v/>
      </c>
      <c r="AO20" s="43" t="str">
        <f t="shared" si="11"/>
        <v/>
      </c>
      <c r="AP20" s="9" t="str">
        <f t="shared" si="12"/>
        <v/>
      </c>
      <c r="AQ20" s="9" t="str">
        <f t="shared" si="13"/>
        <v/>
      </c>
      <c r="AR20" s="9" t="str">
        <f t="shared" si="14"/>
        <v/>
      </c>
    </row>
    <row r="21" spans="1:44" ht="24.95" customHeight="1">
      <c r="A21" s="1"/>
      <c r="B21" s="2"/>
      <c r="C21" s="3"/>
      <c r="D21" s="4"/>
      <c r="E21" s="141"/>
      <c r="F21" s="142"/>
      <c r="G21" s="142"/>
      <c r="H21" s="142"/>
      <c r="I21" s="142"/>
      <c r="J21" s="142"/>
      <c r="K21" s="142"/>
      <c r="L21" s="142"/>
      <c r="M21" s="143"/>
      <c r="N21" s="112" t="str">
        <f t="shared" si="0"/>
        <v/>
      </c>
      <c r="O21" s="113"/>
      <c r="P21" s="113"/>
      <c r="Q21" s="113"/>
      <c r="R21" s="113"/>
      <c r="S21" s="113"/>
      <c r="T21" s="113"/>
      <c r="U21" s="113"/>
      <c r="V21" s="114"/>
      <c r="W21" s="35"/>
      <c r="X21" s="87"/>
      <c r="Y21" s="22"/>
      <c r="AE21" s="43" t="str">
        <f t="shared" si="1"/>
        <v/>
      </c>
      <c r="AF21" s="43" t="str">
        <f t="shared" si="2"/>
        <v/>
      </c>
      <c r="AG21" s="43" t="str">
        <f t="shared" si="3"/>
        <v/>
      </c>
      <c r="AH21" s="43" t="str">
        <f t="shared" si="4"/>
        <v/>
      </c>
      <c r="AI21" s="43" t="str">
        <f t="shared" si="5"/>
        <v/>
      </c>
      <c r="AJ21" s="43" t="str">
        <f t="shared" si="6"/>
        <v/>
      </c>
      <c r="AK21" s="43" t="str">
        <f t="shared" si="7"/>
        <v/>
      </c>
      <c r="AL21" s="43" t="str">
        <f t="shared" si="8"/>
        <v/>
      </c>
      <c r="AM21" s="43" t="str">
        <f t="shared" si="9"/>
        <v/>
      </c>
      <c r="AN21" s="43" t="str">
        <f t="shared" si="10"/>
        <v/>
      </c>
      <c r="AO21" s="43" t="str">
        <f t="shared" si="11"/>
        <v/>
      </c>
      <c r="AP21" s="9" t="str">
        <f t="shared" si="12"/>
        <v/>
      </c>
      <c r="AQ21" s="9" t="str">
        <f t="shared" si="13"/>
        <v/>
      </c>
      <c r="AR21" s="9" t="str">
        <f t="shared" si="14"/>
        <v/>
      </c>
    </row>
    <row r="22" spans="1:44" ht="24.95" customHeight="1">
      <c r="A22" s="1"/>
      <c r="B22" s="2"/>
      <c r="C22" s="3"/>
      <c r="D22" s="4"/>
      <c r="E22" s="141"/>
      <c r="F22" s="142"/>
      <c r="G22" s="142"/>
      <c r="H22" s="142"/>
      <c r="I22" s="142"/>
      <c r="J22" s="142"/>
      <c r="K22" s="142"/>
      <c r="L22" s="142"/>
      <c r="M22" s="143"/>
      <c r="N22" s="112" t="str">
        <f t="shared" si="0"/>
        <v/>
      </c>
      <c r="O22" s="113"/>
      <c r="P22" s="113"/>
      <c r="Q22" s="113"/>
      <c r="R22" s="113"/>
      <c r="S22" s="113"/>
      <c r="T22" s="113"/>
      <c r="U22" s="113"/>
      <c r="V22" s="114"/>
      <c r="W22" s="35"/>
      <c r="X22" s="87"/>
      <c r="Y22" s="22"/>
      <c r="AE22" s="43" t="str">
        <f t="shared" si="1"/>
        <v/>
      </c>
      <c r="AF22" s="43" t="str">
        <f t="shared" si="2"/>
        <v/>
      </c>
      <c r="AG22" s="43" t="str">
        <f t="shared" si="3"/>
        <v/>
      </c>
      <c r="AH22" s="43" t="str">
        <f t="shared" si="4"/>
        <v/>
      </c>
      <c r="AI22" s="43" t="str">
        <f t="shared" si="5"/>
        <v/>
      </c>
      <c r="AJ22" s="43" t="str">
        <f t="shared" si="6"/>
        <v/>
      </c>
      <c r="AK22" s="43" t="str">
        <f t="shared" si="7"/>
        <v/>
      </c>
      <c r="AL22" s="43" t="str">
        <f t="shared" si="8"/>
        <v/>
      </c>
      <c r="AM22" s="43" t="str">
        <f t="shared" si="9"/>
        <v/>
      </c>
      <c r="AN22" s="43" t="str">
        <f t="shared" si="10"/>
        <v/>
      </c>
      <c r="AO22" s="43" t="str">
        <f t="shared" si="11"/>
        <v/>
      </c>
      <c r="AP22" s="9" t="str">
        <f t="shared" si="12"/>
        <v/>
      </c>
      <c r="AQ22" s="9" t="str">
        <f t="shared" si="13"/>
        <v/>
      </c>
      <c r="AR22" s="9" t="str">
        <f t="shared" si="14"/>
        <v/>
      </c>
    </row>
    <row r="23" spans="1:44" ht="24.95" customHeight="1">
      <c r="A23" s="1"/>
      <c r="B23" s="2"/>
      <c r="C23" s="3"/>
      <c r="D23" s="4"/>
      <c r="E23" s="141"/>
      <c r="F23" s="142"/>
      <c r="G23" s="142"/>
      <c r="H23" s="142"/>
      <c r="I23" s="142"/>
      <c r="J23" s="142"/>
      <c r="K23" s="142"/>
      <c r="L23" s="142"/>
      <c r="M23" s="143"/>
      <c r="N23" s="112" t="str">
        <f t="shared" si="0"/>
        <v/>
      </c>
      <c r="O23" s="113"/>
      <c r="P23" s="113"/>
      <c r="Q23" s="113"/>
      <c r="R23" s="113"/>
      <c r="S23" s="113"/>
      <c r="T23" s="113"/>
      <c r="U23" s="113"/>
      <c r="V23" s="114"/>
      <c r="W23" s="35"/>
      <c r="X23" s="87"/>
      <c r="Y23" s="22"/>
      <c r="AE23" s="43" t="str">
        <f t="shared" si="1"/>
        <v/>
      </c>
      <c r="AF23" s="43" t="str">
        <f t="shared" si="2"/>
        <v/>
      </c>
      <c r="AG23" s="43" t="str">
        <f t="shared" si="3"/>
        <v/>
      </c>
      <c r="AH23" s="43" t="str">
        <f t="shared" si="4"/>
        <v/>
      </c>
      <c r="AI23" s="43" t="str">
        <f t="shared" si="5"/>
        <v/>
      </c>
      <c r="AJ23" s="43" t="str">
        <f t="shared" si="6"/>
        <v/>
      </c>
      <c r="AK23" s="43" t="str">
        <f t="shared" si="7"/>
        <v/>
      </c>
      <c r="AL23" s="43" t="str">
        <f t="shared" si="8"/>
        <v/>
      </c>
      <c r="AM23" s="43" t="str">
        <f t="shared" si="9"/>
        <v/>
      </c>
      <c r="AN23" s="43" t="str">
        <f t="shared" si="10"/>
        <v/>
      </c>
      <c r="AO23" s="43" t="str">
        <f t="shared" si="11"/>
        <v/>
      </c>
      <c r="AP23" s="9" t="str">
        <f t="shared" si="12"/>
        <v/>
      </c>
      <c r="AQ23" s="9" t="str">
        <f t="shared" si="13"/>
        <v/>
      </c>
      <c r="AR23" s="9" t="str">
        <f t="shared" si="14"/>
        <v/>
      </c>
    </row>
    <row r="24" spans="1:44" ht="24.95" customHeight="1">
      <c r="A24" s="1"/>
      <c r="B24" s="2"/>
      <c r="C24" s="3"/>
      <c r="D24" s="4"/>
      <c r="E24" s="141"/>
      <c r="F24" s="142"/>
      <c r="G24" s="142"/>
      <c r="H24" s="142"/>
      <c r="I24" s="142"/>
      <c r="J24" s="142"/>
      <c r="K24" s="142"/>
      <c r="L24" s="142"/>
      <c r="M24" s="143"/>
      <c r="N24" s="112" t="str">
        <f t="shared" si="0"/>
        <v/>
      </c>
      <c r="O24" s="113"/>
      <c r="P24" s="113"/>
      <c r="Q24" s="113"/>
      <c r="R24" s="113"/>
      <c r="S24" s="113"/>
      <c r="T24" s="113"/>
      <c r="U24" s="113"/>
      <c r="V24" s="114"/>
      <c r="W24" s="35"/>
      <c r="X24" s="87"/>
      <c r="Y24" s="22"/>
      <c r="AE24" s="43" t="str">
        <f t="shared" si="1"/>
        <v/>
      </c>
      <c r="AF24" s="43" t="str">
        <f t="shared" si="2"/>
        <v/>
      </c>
      <c r="AG24" s="43" t="str">
        <f t="shared" si="3"/>
        <v/>
      </c>
      <c r="AH24" s="43" t="str">
        <f t="shared" si="4"/>
        <v/>
      </c>
      <c r="AI24" s="43" t="str">
        <f t="shared" si="5"/>
        <v/>
      </c>
      <c r="AJ24" s="43" t="str">
        <f t="shared" si="6"/>
        <v/>
      </c>
      <c r="AK24" s="43" t="str">
        <f t="shared" si="7"/>
        <v/>
      </c>
      <c r="AL24" s="43" t="str">
        <f t="shared" si="8"/>
        <v/>
      </c>
      <c r="AM24" s="43" t="str">
        <f t="shared" si="9"/>
        <v/>
      </c>
      <c r="AN24" s="43" t="str">
        <f t="shared" si="10"/>
        <v/>
      </c>
      <c r="AO24" s="43" t="str">
        <f t="shared" si="11"/>
        <v/>
      </c>
      <c r="AP24" s="9" t="str">
        <f t="shared" si="12"/>
        <v/>
      </c>
      <c r="AQ24" s="9" t="str">
        <f t="shared" si="13"/>
        <v/>
      </c>
      <c r="AR24" s="9" t="str">
        <f t="shared" si="14"/>
        <v/>
      </c>
    </row>
    <row r="25" spans="1:44" ht="24.95" customHeight="1">
      <c r="A25" s="1"/>
      <c r="B25" s="2"/>
      <c r="C25" s="3"/>
      <c r="D25" s="4"/>
      <c r="E25" s="141"/>
      <c r="F25" s="142"/>
      <c r="G25" s="142"/>
      <c r="H25" s="142"/>
      <c r="I25" s="142"/>
      <c r="J25" s="142"/>
      <c r="K25" s="142"/>
      <c r="L25" s="142"/>
      <c r="M25" s="143"/>
      <c r="N25" s="112" t="str">
        <f t="shared" si="0"/>
        <v/>
      </c>
      <c r="O25" s="113"/>
      <c r="P25" s="113"/>
      <c r="Q25" s="113"/>
      <c r="R25" s="113"/>
      <c r="S25" s="113"/>
      <c r="T25" s="113"/>
      <c r="U25" s="113"/>
      <c r="V25" s="114"/>
      <c r="W25" s="35"/>
      <c r="X25" s="87"/>
      <c r="Y25" s="22"/>
      <c r="AE25" s="43" t="str">
        <f t="shared" si="1"/>
        <v/>
      </c>
      <c r="AF25" s="43" t="str">
        <f t="shared" si="2"/>
        <v/>
      </c>
      <c r="AG25" s="43" t="str">
        <f t="shared" si="3"/>
        <v/>
      </c>
      <c r="AH25" s="43" t="str">
        <f t="shared" si="4"/>
        <v/>
      </c>
      <c r="AI25" s="43" t="str">
        <f t="shared" si="5"/>
        <v/>
      </c>
      <c r="AJ25" s="43" t="str">
        <f t="shared" si="6"/>
        <v/>
      </c>
      <c r="AK25" s="43" t="str">
        <f t="shared" si="7"/>
        <v/>
      </c>
      <c r="AL25" s="43" t="str">
        <f t="shared" si="8"/>
        <v/>
      </c>
      <c r="AM25" s="43" t="str">
        <f t="shared" si="9"/>
        <v/>
      </c>
      <c r="AN25" s="43" t="str">
        <f t="shared" si="10"/>
        <v/>
      </c>
      <c r="AO25" s="43" t="str">
        <f t="shared" si="11"/>
        <v/>
      </c>
      <c r="AP25" s="9" t="str">
        <f t="shared" si="12"/>
        <v/>
      </c>
      <c r="AQ25" s="9" t="str">
        <f t="shared" si="13"/>
        <v/>
      </c>
      <c r="AR25" s="9" t="str">
        <f t="shared" si="14"/>
        <v/>
      </c>
    </row>
    <row r="26" spans="1:44" ht="24.95" customHeight="1">
      <c r="A26" s="1"/>
      <c r="B26" s="2"/>
      <c r="C26" s="3"/>
      <c r="D26" s="4"/>
      <c r="E26" s="141"/>
      <c r="F26" s="142"/>
      <c r="G26" s="142"/>
      <c r="H26" s="142"/>
      <c r="I26" s="142"/>
      <c r="J26" s="142"/>
      <c r="K26" s="142"/>
      <c r="L26" s="142"/>
      <c r="M26" s="143"/>
      <c r="N26" s="112" t="str">
        <f t="shared" si="0"/>
        <v/>
      </c>
      <c r="O26" s="113"/>
      <c r="P26" s="113"/>
      <c r="Q26" s="113"/>
      <c r="R26" s="113"/>
      <c r="S26" s="113"/>
      <c r="T26" s="113"/>
      <c r="U26" s="113"/>
      <c r="V26" s="114"/>
      <c r="W26" s="35"/>
      <c r="X26" s="87"/>
      <c r="Y26" s="22"/>
      <c r="AE26" s="43" t="str">
        <f t="shared" si="1"/>
        <v/>
      </c>
      <c r="AF26" s="43" t="str">
        <f t="shared" si="2"/>
        <v/>
      </c>
      <c r="AG26" s="43" t="str">
        <f t="shared" si="3"/>
        <v/>
      </c>
      <c r="AH26" s="43" t="str">
        <f t="shared" si="4"/>
        <v/>
      </c>
      <c r="AI26" s="43" t="str">
        <f t="shared" si="5"/>
        <v/>
      </c>
      <c r="AJ26" s="43" t="str">
        <f t="shared" si="6"/>
        <v/>
      </c>
      <c r="AK26" s="43" t="str">
        <f t="shared" si="7"/>
        <v/>
      </c>
      <c r="AL26" s="43" t="str">
        <f t="shared" si="8"/>
        <v/>
      </c>
      <c r="AM26" s="43" t="str">
        <f t="shared" si="9"/>
        <v/>
      </c>
      <c r="AN26" s="43" t="str">
        <f t="shared" si="10"/>
        <v/>
      </c>
      <c r="AO26" s="43" t="str">
        <f t="shared" si="11"/>
        <v/>
      </c>
      <c r="AP26" s="9" t="str">
        <f t="shared" si="12"/>
        <v/>
      </c>
      <c r="AQ26" s="9" t="str">
        <f t="shared" si="13"/>
        <v/>
      </c>
      <c r="AR26" s="9" t="str">
        <f t="shared" si="14"/>
        <v/>
      </c>
    </row>
    <row r="27" spans="1:44" ht="24.95" customHeight="1">
      <c r="A27" s="1"/>
      <c r="B27" s="2"/>
      <c r="C27" s="3"/>
      <c r="D27" s="4"/>
      <c r="E27" s="141"/>
      <c r="F27" s="142"/>
      <c r="G27" s="142"/>
      <c r="H27" s="142"/>
      <c r="I27" s="142"/>
      <c r="J27" s="142"/>
      <c r="K27" s="142"/>
      <c r="L27" s="142"/>
      <c r="M27" s="143"/>
      <c r="N27" s="112" t="str">
        <f t="shared" si="0"/>
        <v/>
      </c>
      <c r="O27" s="113"/>
      <c r="P27" s="113"/>
      <c r="Q27" s="113"/>
      <c r="R27" s="113"/>
      <c r="S27" s="113"/>
      <c r="T27" s="113"/>
      <c r="U27" s="113"/>
      <c r="V27" s="114"/>
      <c r="W27" s="35"/>
      <c r="X27" s="87"/>
      <c r="Y27" s="22"/>
      <c r="AE27" s="43" t="str">
        <f t="shared" si="1"/>
        <v/>
      </c>
      <c r="AF27" s="43" t="str">
        <f t="shared" si="2"/>
        <v/>
      </c>
      <c r="AG27" s="43" t="str">
        <f t="shared" si="3"/>
        <v/>
      </c>
      <c r="AH27" s="43" t="str">
        <f t="shared" si="4"/>
        <v/>
      </c>
      <c r="AI27" s="43" t="str">
        <f t="shared" si="5"/>
        <v/>
      </c>
      <c r="AJ27" s="43" t="str">
        <f t="shared" si="6"/>
        <v/>
      </c>
      <c r="AK27" s="43" t="str">
        <f t="shared" si="7"/>
        <v/>
      </c>
      <c r="AL27" s="43" t="str">
        <f t="shared" si="8"/>
        <v/>
      </c>
      <c r="AM27" s="43" t="str">
        <f t="shared" si="9"/>
        <v/>
      </c>
      <c r="AN27" s="43" t="str">
        <f t="shared" si="10"/>
        <v/>
      </c>
      <c r="AO27" s="43" t="str">
        <f t="shared" si="11"/>
        <v/>
      </c>
      <c r="AP27" s="9" t="str">
        <f t="shared" si="12"/>
        <v/>
      </c>
      <c r="AQ27" s="9" t="str">
        <f t="shared" si="13"/>
        <v/>
      </c>
      <c r="AR27" s="9" t="str">
        <f t="shared" si="14"/>
        <v/>
      </c>
    </row>
    <row r="28" spans="1:44" ht="24.95" customHeight="1">
      <c r="A28" s="1"/>
      <c r="B28" s="2"/>
      <c r="C28" s="3"/>
      <c r="D28" s="4"/>
      <c r="E28" s="141"/>
      <c r="F28" s="142"/>
      <c r="G28" s="142"/>
      <c r="H28" s="142"/>
      <c r="I28" s="142"/>
      <c r="J28" s="142"/>
      <c r="K28" s="142"/>
      <c r="L28" s="142"/>
      <c r="M28" s="143"/>
      <c r="N28" s="112" t="str">
        <f t="shared" si="0"/>
        <v/>
      </c>
      <c r="O28" s="113"/>
      <c r="P28" s="113"/>
      <c r="Q28" s="113"/>
      <c r="R28" s="113"/>
      <c r="S28" s="113"/>
      <c r="T28" s="113"/>
      <c r="U28" s="113"/>
      <c r="V28" s="114"/>
      <c r="W28" s="35"/>
      <c r="X28" s="87"/>
      <c r="Y28" s="22"/>
      <c r="AE28" s="43" t="str">
        <f t="shared" si="1"/>
        <v/>
      </c>
      <c r="AF28" s="43" t="str">
        <f t="shared" si="2"/>
        <v/>
      </c>
      <c r="AG28" s="43" t="str">
        <f t="shared" si="3"/>
        <v/>
      </c>
      <c r="AH28" s="43" t="str">
        <f t="shared" si="4"/>
        <v/>
      </c>
      <c r="AI28" s="43" t="str">
        <f t="shared" si="5"/>
        <v/>
      </c>
      <c r="AJ28" s="43" t="str">
        <f t="shared" si="6"/>
        <v/>
      </c>
      <c r="AK28" s="43" t="str">
        <f t="shared" si="7"/>
        <v/>
      </c>
      <c r="AL28" s="43" t="str">
        <f t="shared" si="8"/>
        <v/>
      </c>
      <c r="AM28" s="43" t="str">
        <f t="shared" si="9"/>
        <v/>
      </c>
      <c r="AN28" s="43" t="str">
        <f t="shared" si="10"/>
        <v/>
      </c>
      <c r="AO28" s="43" t="str">
        <f t="shared" si="11"/>
        <v/>
      </c>
      <c r="AP28" s="9" t="str">
        <f t="shared" si="12"/>
        <v/>
      </c>
      <c r="AQ28" s="9" t="str">
        <f t="shared" si="13"/>
        <v/>
      </c>
      <c r="AR28" s="9" t="str">
        <f t="shared" si="14"/>
        <v/>
      </c>
    </row>
    <row r="29" spans="1:44" ht="24.95" customHeight="1">
      <c r="A29" s="1"/>
      <c r="B29" s="2"/>
      <c r="C29" s="3"/>
      <c r="D29" s="4"/>
      <c r="E29" s="141"/>
      <c r="F29" s="142"/>
      <c r="G29" s="142"/>
      <c r="H29" s="142"/>
      <c r="I29" s="142"/>
      <c r="J29" s="142"/>
      <c r="K29" s="142"/>
      <c r="L29" s="142"/>
      <c r="M29" s="143"/>
      <c r="N29" s="112" t="str">
        <f t="shared" si="0"/>
        <v/>
      </c>
      <c r="O29" s="113"/>
      <c r="P29" s="113"/>
      <c r="Q29" s="113"/>
      <c r="R29" s="113"/>
      <c r="S29" s="113"/>
      <c r="T29" s="113"/>
      <c r="U29" s="113"/>
      <c r="V29" s="114"/>
      <c r="W29" s="35"/>
      <c r="X29" s="87"/>
      <c r="Y29" s="22"/>
      <c r="AE29" s="43" t="str">
        <f t="shared" si="1"/>
        <v/>
      </c>
      <c r="AF29" s="43" t="str">
        <f t="shared" si="2"/>
        <v/>
      </c>
      <c r="AG29" s="43" t="str">
        <f t="shared" si="3"/>
        <v/>
      </c>
      <c r="AH29" s="43" t="str">
        <f t="shared" si="4"/>
        <v/>
      </c>
      <c r="AI29" s="43" t="str">
        <f t="shared" si="5"/>
        <v/>
      </c>
      <c r="AJ29" s="43" t="str">
        <f t="shared" si="6"/>
        <v/>
      </c>
      <c r="AK29" s="43" t="str">
        <f t="shared" si="7"/>
        <v/>
      </c>
      <c r="AL29" s="43" t="str">
        <f t="shared" si="8"/>
        <v/>
      </c>
      <c r="AM29" s="43" t="str">
        <f t="shared" si="9"/>
        <v/>
      </c>
      <c r="AN29" s="43" t="str">
        <f t="shared" si="10"/>
        <v/>
      </c>
      <c r="AO29" s="43" t="str">
        <f t="shared" si="11"/>
        <v/>
      </c>
      <c r="AP29" s="9" t="str">
        <f t="shared" si="12"/>
        <v/>
      </c>
      <c r="AQ29" s="9" t="str">
        <f t="shared" si="13"/>
        <v/>
      </c>
      <c r="AR29" s="9" t="str">
        <f t="shared" si="14"/>
        <v/>
      </c>
    </row>
    <row r="30" spans="1:44" ht="24.95" customHeight="1">
      <c r="A30" s="1"/>
      <c r="B30" s="2"/>
      <c r="C30" s="3"/>
      <c r="D30" s="4"/>
      <c r="E30" s="141"/>
      <c r="F30" s="142"/>
      <c r="G30" s="142"/>
      <c r="H30" s="142"/>
      <c r="I30" s="142"/>
      <c r="J30" s="142"/>
      <c r="K30" s="142"/>
      <c r="L30" s="142"/>
      <c r="M30" s="143"/>
      <c r="N30" s="112" t="str">
        <f t="shared" si="0"/>
        <v/>
      </c>
      <c r="O30" s="113"/>
      <c r="P30" s="113"/>
      <c r="Q30" s="113"/>
      <c r="R30" s="113"/>
      <c r="S30" s="113"/>
      <c r="T30" s="113"/>
      <c r="U30" s="113"/>
      <c r="V30" s="114"/>
      <c r="W30" s="35"/>
      <c r="X30" s="87"/>
      <c r="Y30" s="22"/>
      <c r="AE30" s="43" t="str">
        <f t="shared" si="1"/>
        <v/>
      </c>
      <c r="AF30" s="43" t="str">
        <f t="shared" si="2"/>
        <v/>
      </c>
      <c r="AG30" s="43" t="str">
        <f t="shared" si="3"/>
        <v/>
      </c>
      <c r="AH30" s="43" t="str">
        <f t="shared" si="4"/>
        <v/>
      </c>
      <c r="AI30" s="43" t="str">
        <f t="shared" si="5"/>
        <v/>
      </c>
      <c r="AJ30" s="43" t="str">
        <f t="shared" si="6"/>
        <v/>
      </c>
      <c r="AK30" s="43" t="str">
        <f t="shared" si="7"/>
        <v/>
      </c>
      <c r="AL30" s="43" t="str">
        <f t="shared" si="8"/>
        <v/>
      </c>
      <c r="AM30" s="43" t="str">
        <f t="shared" si="9"/>
        <v/>
      </c>
      <c r="AN30" s="43" t="str">
        <f t="shared" si="10"/>
        <v/>
      </c>
      <c r="AO30" s="43" t="str">
        <f t="shared" si="11"/>
        <v/>
      </c>
      <c r="AP30" s="9" t="str">
        <f t="shared" si="12"/>
        <v/>
      </c>
      <c r="AQ30" s="9" t="str">
        <f t="shared" si="13"/>
        <v/>
      </c>
      <c r="AR30" s="9" t="str">
        <f t="shared" si="14"/>
        <v/>
      </c>
    </row>
    <row r="31" spans="1:44" ht="24.95" customHeight="1">
      <c r="A31" s="1"/>
      <c r="B31" s="2"/>
      <c r="C31" s="3"/>
      <c r="D31" s="4"/>
      <c r="E31" s="141"/>
      <c r="F31" s="142"/>
      <c r="G31" s="142"/>
      <c r="H31" s="142"/>
      <c r="I31" s="142"/>
      <c r="J31" s="142"/>
      <c r="K31" s="142"/>
      <c r="L31" s="142"/>
      <c r="M31" s="143"/>
      <c r="N31" s="112" t="str">
        <f t="shared" si="0"/>
        <v/>
      </c>
      <c r="O31" s="113"/>
      <c r="P31" s="113"/>
      <c r="Q31" s="113"/>
      <c r="R31" s="113"/>
      <c r="S31" s="113"/>
      <c r="T31" s="113"/>
      <c r="U31" s="113"/>
      <c r="V31" s="114"/>
      <c r="W31" s="35"/>
      <c r="X31" s="87"/>
      <c r="Y31" s="22"/>
      <c r="AE31" s="43" t="str">
        <f t="shared" si="1"/>
        <v/>
      </c>
      <c r="AF31" s="43" t="str">
        <f t="shared" si="2"/>
        <v/>
      </c>
      <c r="AG31" s="43" t="str">
        <f t="shared" si="3"/>
        <v/>
      </c>
      <c r="AH31" s="43" t="str">
        <f t="shared" si="4"/>
        <v/>
      </c>
      <c r="AI31" s="43" t="str">
        <f t="shared" si="5"/>
        <v/>
      </c>
      <c r="AJ31" s="43" t="str">
        <f t="shared" si="6"/>
        <v/>
      </c>
      <c r="AK31" s="43" t="str">
        <f t="shared" si="7"/>
        <v/>
      </c>
      <c r="AL31" s="43" t="str">
        <f t="shared" si="8"/>
        <v/>
      </c>
      <c r="AM31" s="43" t="str">
        <f t="shared" si="9"/>
        <v/>
      </c>
      <c r="AN31" s="43" t="str">
        <f t="shared" si="10"/>
        <v/>
      </c>
      <c r="AO31" s="43" t="str">
        <f t="shared" si="11"/>
        <v/>
      </c>
      <c r="AP31" s="9" t="str">
        <f t="shared" si="12"/>
        <v/>
      </c>
      <c r="AQ31" s="9" t="str">
        <f t="shared" si="13"/>
        <v/>
      </c>
      <c r="AR31" s="9" t="str">
        <f t="shared" si="14"/>
        <v/>
      </c>
    </row>
    <row r="32" spans="1:44" ht="24.95" customHeight="1">
      <c r="A32" s="1"/>
      <c r="B32" s="2"/>
      <c r="C32" s="3"/>
      <c r="D32" s="4"/>
      <c r="E32" s="141"/>
      <c r="F32" s="142"/>
      <c r="G32" s="142"/>
      <c r="H32" s="142"/>
      <c r="I32" s="142"/>
      <c r="J32" s="142"/>
      <c r="K32" s="142"/>
      <c r="L32" s="142"/>
      <c r="M32" s="143"/>
      <c r="N32" s="112" t="str">
        <f t="shared" si="0"/>
        <v/>
      </c>
      <c r="O32" s="113"/>
      <c r="P32" s="113"/>
      <c r="Q32" s="113"/>
      <c r="R32" s="113"/>
      <c r="S32" s="113"/>
      <c r="T32" s="113"/>
      <c r="U32" s="113"/>
      <c r="V32" s="114"/>
      <c r="W32" s="35"/>
      <c r="X32" s="87"/>
      <c r="Y32" s="22"/>
      <c r="AE32" s="43" t="str">
        <f t="shared" si="1"/>
        <v/>
      </c>
      <c r="AF32" s="43" t="str">
        <f t="shared" si="2"/>
        <v/>
      </c>
      <c r="AG32" s="43" t="str">
        <f t="shared" si="3"/>
        <v/>
      </c>
      <c r="AH32" s="43" t="str">
        <f t="shared" si="4"/>
        <v/>
      </c>
      <c r="AI32" s="43" t="str">
        <f t="shared" si="5"/>
        <v/>
      </c>
      <c r="AJ32" s="43" t="str">
        <f t="shared" si="6"/>
        <v/>
      </c>
      <c r="AK32" s="43" t="str">
        <f t="shared" si="7"/>
        <v/>
      </c>
      <c r="AL32" s="43" t="str">
        <f t="shared" si="8"/>
        <v/>
      </c>
      <c r="AM32" s="43" t="str">
        <f t="shared" si="9"/>
        <v/>
      </c>
      <c r="AN32" s="43" t="str">
        <f t="shared" si="10"/>
        <v/>
      </c>
      <c r="AO32" s="43" t="str">
        <f t="shared" si="11"/>
        <v/>
      </c>
      <c r="AP32" s="9" t="str">
        <f t="shared" si="12"/>
        <v/>
      </c>
      <c r="AQ32" s="9" t="str">
        <f t="shared" si="13"/>
        <v/>
      </c>
      <c r="AR32" s="9" t="str">
        <f t="shared" si="14"/>
        <v/>
      </c>
    </row>
    <row r="33" spans="1:44" ht="24.95" customHeight="1">
      <c r="A33" s="1"/>
      <c r="B33" s="2"/>
      <c r="C33" s="3"/>
      <c r="D33" s="4"/>
      <c r="E33" s="141"/>
      <c r="F33" s="142"/>
      <c r="G33" s="142"/>
      <c r="H33" s="142"/>
      <c r="I33" s="142"/>
      <c r="J33" s="142"/>
      <c r="K33" s="142"/>
      <c r="L33" s="142"/>
      <c r="M33" s="143"/>
      <c r="N33" s="112" t="str">
        <f t="shared" si="0"/>
        <v/>
      </c>
      <c r="O33" s="113"/>
      <c r="P33" s="113"/>
      <c r="Q33" s="113"/>
      <c r="R33" s="113"/>
      <c r="S33" s="113"/>
      <c r="T33" s="113"/>
      <c r="U33" s="113"/>
      <c r="V33" s="114"/>
      <c r="W33" s="35"/>
      <c r="X33" s="87"/>
      <c r="Y33" s="22"/>
      <c r="AE33" s="43" t="str">
        <f t="shared" si="1"/>
        <v/>
      </c>
      <c r="AF33" s="43" t="str">
        <f t="shared" si="2"/>
        <v/>
      </c>
      <c r="AG33" s="43" t="str">
        <f t="shared" si="3"/>
        <v/>
      </c>
      <c r="AH33" s="43" t="str">
        <f t="shared" si="4"/>
        <v/>
      </c>
      <c r="AI33" s="43" t="str">
        <f t="shared" si="5"/>
        <v/>
      </c>
      <c r="AJ33" s="43" t="str">
        <f t="shared" si="6"/>
        <v/>
      </c>
      <c r="AK33" s="43" t="str">
        <f t="shared" si="7"/>
        <v/>
      </c>
      <c r="AL33" s="43" t="str">
        <f t="shared" si="8"/>
        <v/>
      </c>
      <c r="AM33" s="43" t="str">
        <f t="shared" si="9"/>
        <v/>
      </c>
      <c r="AN33" s="43" t="str">
        <f t="shared" si="10"/>
        <v/>
      </c>
      <c r="AO33" s="43" t="str">
        <f t="shared" si="11"/>
        <v/>
      </c>
      <c r="AP33" s="9" t="str">
        <f t="shared" si="12"/>
        <v/>
      </c>
      <c r="AQ33" s="9" t="str">
        <f t="shared" si="13"/>
        <v/>
      </c>
      <c r="AR33" s="9" t="str">
        <f t="shared" si="14"/>
        <v/>
      </c>
    </row>
    <row r="34" spans="1:44" ht="24.95" customHeight="1">
      <c r="A34" s="1"/>
      <c r="B34" s="2"/>
      <c r="C34" s="3"/>
      <c r="D34" s="4"/>
      <c r="E34" s="141"/>
      <c r="F34" s="142"/>
      <c r="G34" s="142"/>
      <c r="H34" s="142"/>
      <c r="I34" s="142"/>
      <c r="J34" s="142"/>
      <c r="K34" s="142"/>
      <c r="L34" s="142"/>
      <c r="M34" s="143"/>
      <c r="N34" s="112" t="str">
        <f t="shared" si="0"/>
        <v/>
      </c>
      <c r="O34" s="113"/>
      <c r="P34" s="113"/>
      <c r="Q34" s="113"/>
      <c r="R34" s="113"/>
      <c r="S34" s="113"/>
      <c r="T34" s="113"/>
      <c r="U34" s="113"/>
      <c r="V34" s="114"/>
      <c r="W34" s="35"/>
      <c r="X34" s="87"/>
      <c r="Y34" s="22"/>
      <c r="AE34" s="43" t="str">
        <f t="shared" si="1"/>
        <v/>
      </c>
      <c r="AF34" s="43" t="str">
        <f t="shared" si="2"/>
        <v/>
      </c>
      <c r="AG34" s="43" t="str">
        <f t="shared" si="3"/>
        <v/>
      </c>
      <c r="AH34" s="43" t="str">
        <f t="shared" si="4"/>
        <v/>
      </c>
      <c r="AI34" s="43" t="str">
        <f t="shared" si="5"/>
        <v/>
      </c>
      <c r="AJ34" s="43" t="str">
        <f t="shared" si="6"/>
        <v/>
      </c>
      <c r="AK34" s="43" t="str">
        <f t="shared" si="7"/>
        <v/>
      </c>
      <c r="AL34" s="43" t="str">
        <f t="shared" si="8"/>
        <v/>
      </c>
      <c r="AM34" s="43" t="str">
        <f t="shared" si="9"/>
        <v/>
      </c>
      <c r="AN34" s="43" t="str">
        <f t="shared" si="10"/>
        <v/>
      </c>
      <c r="AO34" s="43" t="str">
        <f t="shared" si="11"/>
        <v/>
      </c>
      <c r="AP34" s="9" t="str">
        <f t="shared" si="12"/>
        <v/>
      </c>
      <c r="AQ34" s="9" t="str">
        <f t="shared" si="13"/>
        <v/>
      </c>
      <c r="AR34" s="9" t="str">
        <f t="shared" si="14"/>
        <v/>
      </c>
    </row>
    <row r="35" spans="1:44" ht="24.95" customHeight="1" thickBot="1">
      <c r="A35" s="29"/>
      <c r="B35" s="30"/>
      <c r="C35" s="31"/>
      <c r="D35" s="32"/>
      <c r="E35" s="141"/>
      <c r="F35" s="142"/>
      <c r="G35" s="142"/>
      <c r="H35" s="142"/>
      <c r="I35" s="142"/>
      <c r="J35" s="142"/>
      <c r="K35" s="142"/>
      <c r="L35" s="142"/>
      <c r="M35" s="143"/>
      <c r="N35" s="118" t="str">
        <f t="shared" si="0"/>
        <v/>
      </c>
      <c r="O35" s="119"/>
      <c r="P35" s="119"/>
      <c r="Q35" s="119"/>
      <c r="R35" s="119"/>
      <c r="S35" s="119"/>
      <c r="T35" s="119"/>
      <c r="U35" s="119"/>
      <c r="V35" s="120"/>
      <c r="W35" s="35"/>
      <c r="X35" s="87"/>
      <c r="Y35" s="27"/>
      <c r="AE35" s="43" t="str">
        <f t="shared" si="1"/>
        <v/>
      </c>
      <c r="AF35" s="43" t="str">
        <f t="shared" si="2"/>
        <v/>
      </c>
      <c r="AG35" s="43" t="str">
        <f t="shared" si="3"/>
        <v/>
      </c>
      <c r="AH35" s="43" t="str">
        <f t="shared" si="4"/>
        <v/>
      </c>
      <c r="AI35" s="43" t="str">
        <f t="shared" si="5"/>
        <v/>
      </c>
      <c r="AJ35" s="43" t="str">
        <f t="shared" si="6"/>
        <v/>
      </c>
      <c r="AK35" s="43" t="str">
        <f t="shared" si="7"/>
        <v/>
      </c>
      <c r="AL35" s="43" t="str">
        <f t="shared" si="8"/>
        <v/>
      </c>
      <c r="AM35" s="43" t="str">
        <f t="shared" si="9"/>
        <v/>
      </c>
      <c r="AN35" s="43" t="str">
        <f t="shared" si="10"/>
        <v/>
      </c>
      <c r="AO35" s="43" t="str">
        <f t="shared" si="11"/>
        <v/>
      </c>
      <c r="AP35" s="9" t="str">
        <f t="shared" si="12"/>
        <v/>
      </c>
      <c r="AQ35" s="9" t="str">
        <f t="shared" si="13"/>
        <v/>
      </c>
      <c r="AR35" s="9" t="str">
        <f t="shared" si="14"/>
        <v/>
      </c>
    </row>
    <row r="36" spans="1:44" ht="24.95" customHeight="1" thickBot="1">
      <c r="A36" s="161" t="s">
        <v>35</v>
      </c>
      <c r="B36" s="162"/>
      <c r="C36" s="162"/>
      <c r="D36" s="162"/>
      <c r="E36" s="162"/>
      <c r="F36" s="162"/>
      <c r="G36" s="162"/>
      <c r="H36" s="162"/>
      <c r="I36" s="162"/>
      <c r="J36" s="162"/>
      <c r="K36" s="162"/>
      <c r="L36" s="162"/>
      <c r="M36" s="162"/>
      <c r="N36" s="121">
        <f>AF36+AM36</f>
        <v>0</v>
      </c>
      <c r="O36" s="122"/>
      <c r="P36" s="122"/>
      <c r="Q36" s="122"/>
      <c r="R36" s="122"/>
      <c r="S36" s="122"/>
      <c r="T36" s="122"/>
      <c r="U36" s="122"/>
      <c r="V36" s="123"/>
      <c r="W36" s="156">
        <f>AI36+AP36</f>
        <v>0</v>
      </c>
      <c r="X36" s="157"/>
      <c r="Y36" s="158"/>
      <c r="AD36" s="9" t="s">
        <v>23</v>
      </c>
      <c r="AE36" s="44">
        <f t="shared" ref="AE36:AR36" si="15">SUM(AE10:AE35)</f>
        <v>0</v>
      </c>
      <c r="AF36" s="44">
        <f t="shared" si="15"/>
        <v>0</v>
      </c>
      <c r="AG36" s="44">
        <f t="shared" si="15"/>
        <v>0</v>
      </c>
      <c r="AH36" s="44">
        <f t="shared" si="15"/>
        <v>0</v>
      </c>
      <c r="AI36" s="44">
        <f t="shared" si="15"/>
        <v>0</v>
      </c>
      <c r="AJ36" s="44">
        <f t="shared" si="15"/>
        <v>0</v>
      </c>
      <c r="AK36" s="44">
        <f t="shared" si="15"/>
        <v>0</v>
      </c>
      <c r="AL36" s="44">
        <f t="shared" si="15"/>
        <v>0</v>
      </c>
      <c r="AM36" s="44">
        <f t="shared" si="15"/>
        <v>0</v>
      </c>
      <c r="AN36" s="44">
        <f t="shared" si="15"/>
        <v>0</v>
      </c>
      <c r="AO36" s="44">
        <f t="shared" si="15"/>
        <v>0</v>
      </c>
      <c r="AP36" s="44">
        <f t="shared" si="15"/>
        <v>0</v>
      </c>
      <c r="AQ36" s="44">
        <f t="shared" si="15"/>
        <v>0</v>
      </c>
      <c r="AR36" s="44">
        <f t="shared" si="15"/>
        <v>0</v>
      </c>
    </row>
    <row r="37" spans="1:44" ht="24.95" customHeight="1" thickBot="1">
      <c r="A37" s="161" t="s">
        <v>40</v>
      </c>
      <c r="B37" s="162"/>
      <c r="C37" s="162"/>
      <c r="D37" s="162"/>
      <c r="E37" s="162"/>
      <c r="F37" s="162"/>
      <c r="G37" s="162"/>
      <c r="H37" s="162"/>
      <c r="I37" s="162"/>
      <c r="J37" s="162"/>
      <c r="K37" s="162"/>
      <c r="L37" s="162"/>
      <c r="M37" s="162"/>
      <c r="N37" s="124">
        <f>AG36+AN36</f>
        <v>0</v>
      </c>
      <c r="O37" s="125"/>
      <c r="P37" s="125"/>
      <c r="Q37" s="125"/>
      <c r="R37" s="125"/>
      <c r="S37" s="125"/>
      <c r="T37" s="125"/>
      <c r="U37" s="125"/>
      <c r="V37" s="126"/>
      <c r="W37" s="156">
        <f>AJ36+AQ36</f>
        <v>0</v>
      </c>
      <c r="X37" s="157"/>
      <c r="Y37" s="158"/>
    </row>
    <row r="38" spans="1:44" ht="24.95" customHeight="1" thickBot="1">
      <c r="A38" s="161" t="s">
        <v>73</v>
      </c>
      <c r="B38" s="162"/>
      <c r="C38" s="162"/>
      <c r="D38" s="162"/>
      <c r="E38" s="162"/>
      <c r="F38" s="162"/>
      <c r="G38" s="162"/>
      <c r="H38" s="162"/>
      <c r="I38" s="162"/>
      <c r="J38" s="162"/>
      <c r="K38" s="162"/>
      <c r="L38" s="162"/>
      <c r="M38" s="162"/>
      <c r="N38" s="124">
        <f>AH36+AO36</f>
        <v>0</v>
      </c>
      <c r="O38" s="125"/>
      <c r="P38" s="125"/>
      <c r="Q38" s="125"/>
      <c r="R38" s="125"/>
      <c r="S38" s="125"/>
      <c r="T38" s="125"/>
      <c r="U38" s="125"/>
      <c r="V38" s="126"/>
      <c r="W38" s="156">
        <f>AK36+AR36</f>
        <v>0</v>
      </c>
      <c r="X38" s="157"/>
      <c r="Y38" s="158"/>
    </row>
    <row r="39" spans="1:44" ht="24.95" customHeight="1" thickTop="1" thickBot="1">
      <c r="A39" s="163" t="s">
        <v>41</v>
      </c>
      <c r="B39" s="164"/>
      <c r="C39" s="164"/>
      <c r="D39" s="164"/>
      <c r="E39" s="164"/>
      <c r="F39" s="164"/>
      <c r="G39" s="164"/>
      <c r="H39" s="164"/>
      <c r="I39" s="164"/>
      <c r="J39" s="164"/>
      <c r="K39" s="164"/>
      <c r="L39" s="164"/>
      <c r="M39" s="164"/>
      <c r="N39" s="127">
        <f>N36+N37+N38</f>
        <v>0</v>
      </c>
      <c r="O39" s="128"/>
      <c r="P39" s="128"/>
      <c r="Q39" s="128"/>
      <c r="R39" s="128"/>
      <c r="S39" s="128"/>
      <c r="T39" s="128"/>
      <c r="U39" s="128"/>
      <c r="V39" s="129"/>
      <c r="W39" s="159">
        <f>W36+W37+W38</f>
        <v>0</v>
      </c>
      <c r="X39" s="159"/>
      <c r="Y39" s="160"/>
    </row>
    <row r="40" spans="1:44" ht="12" customHeight="1">
      <c r="A40" s="36"/>
      <c r="B40" s="36"/>
      <c r="C40" s="36"/>
      <c r="D40" s="36"/>
      <c r="E40" s="36"/>
      <c r="F40" s="36"/>
      <c r="G40" s="36"/>
      <c r="H40" s="36"/>
      <c r="I40" s="36"/>
      <c r="J40" s="36"/>
      <c r="K40" s="36"/>
      <c r="L40" s="36"/>
      <c r="M40" s="36"/>
      <c r="N40" s="37"/>
      <c r="O40" s="37"/>
      <c r="P40" s="37"/>
      <c r="Q40" s="37"/>
      <c r="R40" s="37"/>
      <c r="S40" s="37"/>
      <c r="T40" s="37"/>
      <c r="U40" s="37"/>
      <c r="V40" s="37"/>
      <c r="W40" s="38"/>
      <c r="X40" s="38"/>
      <c r="Y40" s="28"/>
      <c r="Z40" s="28"/>
    </row>
    <row r="41" spans="1:44" ht="23.1" customHeight="1">
      <c r="A41" s="24"/>
      <c r="B41" s="24"/>
      <c r="C41" s="25"/>
      <c r="D41" s="24"/>
      <c r="E41" s="24"/>
      <c r="F41" s="24"/>
      <c r="G41" s="24"/>
      <c r="H41" s="24"/>
      <c r="I41" s="24"/>
      <c r="J41" s="24"/>
      <c r="K41" s="39"/>
      <c r="L41" s="39"/>
      <c r="M41" s="39"/>
      <c r="N41" s="40"/>
      <c r="O41" s="40"/>
      <c r="P41" s="40"/>
      <c r="Q41" s="40"/>
      <c r="R41" s="40"/>
      <c r="S41" s="40"/>
      <c r="T41" s="40"/>
      <c r="U41" s="40"/>
      <c r="V41" s="41"/>
      <c r="W41" s="42"/>
      <c r="X41" s="42"/>
      <c r="Y41" s="11"/>
    </row>
    <row r="42" spans="1:44" ht="17.25">
      <c r="A42" s="147" t="s">
        <v>7</v>
      </c>
      <c r="B42" s="148"/>
      <c r="C42" s="148"/>
      <c r="D42" s="148"/>
      <c r="E42" s="148"/>
      <c r="F42" s="148"/>
      <c r="G42" s="148"/>
      <c r="H42" s="148"/>
      <c r="I42" s="148"/>
      <c r="J42" s="148"/>
      <c r="K42" s="148"/>
      <c r="L42" s="148"/>
      <c r="M42" s="149"/>
      <c r="N42" s="115"/>
      <c r="O42" s="116"/>
      <c r="P42" s="116"/>
      <c r="Q42" s="116"/>
      <c r="R42" s="116"/>
      <c r="S42" s="116"/>
      <c r="T42" s="116"/>
      <c r="U42" s="116"/>
      <c r="V42" s="117"/>
      <c r="W42" s="33"/>
      <c r="X42" s="33"/>
      <c r="Y42" s="23"/>
    </row>
    <row r="43" spans="1:44">
      <c r="A43" s="133" t="s">
        <v>13</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row>
  </sheetData>
  <sheetProtection sheet="1" objects="1" scenarios="1"/>
  <mergeCells count="74">
    <mergeCell ref="A37:M37"/>
    <mergeCell ref="N37:V37"/>
    <mergeCell ref="W37:Y37"/>
    <mergeCell ref="Y4:Y5"/>
    <mergeCell ref="W36:Y36"/>
    <mergeCell ref="N9:V9"/>
    <mergeCell ref="E29:M29"/>
    <mergeCell ref="E30:M30"/>
    <mergeCell ref="E23:M23"/>
    <mergeCell ref="E24:M24"/>
    <mergeCell ref="W38:Y38"/>
    <mergeCell ref="W39:Y39"/>
    <mergeCell ref="E27:M27"/>
    <mergeCell ref="A38:M38"/>
    <mergeCell ref="A36:M36"/>
    <mergeCell ref="E31:M31"/>
    <mergeCell ref="E32:M32"/>
    <mergeCell ref="E33:M33"/>
    <mergeCell ref="A39:M39"/>
    <mergeCell ref="E28:M28"/>
    <mergeCell ref="E25:M25"/>
    <mergeCell ref="E26:M26"/>
    <mergeCell ref="E19:M19"/>
    <mergeCell ref="E20:M20"/>
    <mergeCell ref="E21:M21"/>
    <mergeCell ref="E22:M22"/>
    <mergeCell ref="A42:M42"/>
    <mergeCell ref="E10:M10"/>
    <mergeCell ref="E11:M11"/>
    <mergeCell ref="E12:M12"/>
    <mergeCell ref="E13:M13"/>
    <mergeCell ref="E14:M14"/>
    <mergeCell ref="E15:M15"/>
    <mergeCell ref="E16:M16"/>
    <mergeCell ref="E17:M17"/>
    <mergeCell ref="E18:M18"/>
    <mergeCell ref="A43:Y43"/>
    <mergeCell ref="N7:Y7"/>
    <mergeCell ref="A7:D7"/>
    <mergeCell ref="E9:M9"/>
    <mergeCell ref="E34:M34"/>
    <mergeCell ref="E35:M35"/>
    <mergeCell ref="N10:V10"/>
    <mergeCell ref="N11:V11"/>
    <mergeCell ref="N14:V14"/>
    <mergeCell ref="N15:V15"/>
    <mergeCell ref="A1:Y1"/>
    <mergeCell ref="A4:B5"/>
    <mergeCell ref="N12:V12"/>
    <mergeCell ref="N13:V13"/>
    <mergeCell ref="N16:V16"/>
    <mergeCell ref="N17:V17"/>
    <mergeCell ref="N18:V18"/>
    <mergeCell ref="N19:V19"/>
    <mergeCell ref="N32:V32"/>
    <mergeCell ref="N33:V33"/>
    <mergeCell ref="N20:V20"/>
    <mergeCell ref="N22:V22"/>
    <mergeCell ref="N23:V23"/>
    <mergeCell ref="N24:V24"/>
    <mergeCell ref="N21:V21"/>
    <mergeCell ref="N28:V28"/>
    <mergeCell ref="N42:V42"/>
    <mergeCell ref="N34:V34"/>
    <mergeCell ref="N35:V35"/>
    <mergeCell ref="N36:V36"/>
    <mergeCell ref="N38:V38"/>
    <mergeCell ref="N39:V39"/>
    <mergeCell ref="N29:V29"/>
    <mergeCell ref="N25:V25"/>
    <mergeCell ref="N26:V26"/>
    <mergeCell ref="N27:V27"/>
    <mergeCell ref="N30:V30"/>
    <mergeCell ref="N31:V31"/>
  </mergeCells>
  <phoneticPr fontId="2"/>
  <conditionalFormatting sqref="N41:V41 T2:Y3 S2:S4 Y4:Y5">
    <cfRule type="cellIs" dxfId="43" priority="1" stopIfTrue="1" operator="equal">
      <formula>0</formula>
    </cfRule>
  </conditionalFormatting>
  <conditionalFormatting sqref="X40 W36:W40">
    <cfRule type="cellIs" dxfId="42" priority="2" stopIfTrue="1" operator="equal">
      <formula>"込"</formula>
    </cfRule>
  </conditionalFormatting>
  <conditionalFormatting sqref="W10:X35">
    <cfRule type="cellIs" dxfId="41" priority="3" stopIfTrue="1" operator="equal">
      <formula>0.05</formula>
    </cfRule>
    <cfRule type="cellIs" dxfId="40" priority="4" stopIfTrue="1" operator="equal">
      <formula>0.08</formula>
    </cfRule>
  </conditionalFormatting>
  <dataValidations count="4">
    <dataValidation type="list" showInputMessage="1" showErrorMessage="1" sqref="N7:Y7">
      <formula1>$AD$10:$AD$12</formula1>
    </dataValidation>
    <dataValidation showInputMessage="1" showErrorMessage="1" sqref="X40 W36:W40"/>
    <dataValidation type="list" showInputMessage="1" showErrorMessage="1" sqref="X10:X35">
      <formula1>$AC$10:$AC$12</formula1>
    </dataValidation>
    <dataValidation type="list" allowBlank="1" showInputMessage="1" showErrorMessage="1" sqref="W10:W35">
      <formula1>$AB$10:$AB$12</formula1>
    </dataValidation>
  </dataValidations>
  <printOptions horizontalCentered="1"/>
  <pageMargins left="0" right="0" top="0.98425196850393704" bottom="0.59055118110236227" header="0.51181102362204722" footer="0.51181102362204722"/>
  <pageSetup paperSize="9" scale="80"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7"/>
  <dimension ref="A1:AR43"/>
  <sheetViews>
    <sheetView showGridLines="0" zoomScaleNormal="100" workbookViewId="0">
      <pane ySplit="9" topLeftCell="A10" activePane="bottomLeft" state="frozen"/>
      <selection activeCell="N7" sqref="N7:Y7"/>
      <selection pane="bottomLeft" activeCell="N7" sqref="N7:Y7"/>
    </sheetView>
  </sheetViews>
  <sheetFormatPr defaultRowHeight="13.5"/>
  <cols>
    <col min="1" max="1" width="22.625" style="9" customWidth="1"/>
    <col min="2" max="2" width="11" style="9" customWidth="1"/>
    <col min="3" max="3" width="8.5" style="10" customWidth="1"/>
    <col min="4" max="4" width="3.25" style="9" customWidth="1"/>
    <col min="5" max="22" width="2" style="9" customWidth="1"/>
    <col min="23" max="23" width="6.125" style="9" customWidth="1"/>
    <col min="24" max="24" width="9.5" style="9" customWidth="1"/>
    <col min="25" max="25" width="22" style="9" customWidth="1"/>
    <col min="26" max="27" width="9" style="9"/>
    <col min="28" max="44" width="9" style="9" hidden="1" customWidth="1"/>
    <col min="45" max="16384" width="9" style="9"/>
  </cols>
  <sheetData>
    <row r="1" spans="1:44" ht="24.75" customHeight="1">
      <c r="A1" s="130" t="s">
        <v>12</v>
      </c>
      <c r="B1" s="130"/>
      <c r="C1" s="130"/>
      <c r="D1" s="130"/>
      <c r="E1" s="130"/>
      <c r="F1" s="130"/>
      <c r="G1" s="130"/>
      <c r="H1" s="130"/>
      <c r="I1" s="130"/>
      <c r="J1" s="130"/>
      <c r="K1" s="130"/>
      <c r="L1" s="130"/>
      <c r="M1" s="130"/>
      <c r="N1" s="130"/>
      <c r="O1" s="130"/>
      <c r="P1" s="130"/>
      <c r="Q1" s="130"/>
      <c r="R1" s="130"/>
      <c r="S1" s="130"/>
      <c r="T1" s="130"/>
      <c r="U1" s="130"/>
      <c r="V1" s="130"/>
      <c r="W1" s="130"/>
      <c r="X1" s="130"/>
      <c r="Y1" s="130"/>
    </row>
    <row r="2" spans="1:44" ht="24" customHeight="1">
      <c r="N2" s="101"/>
      <c r="O2" s="101"/>
      <c r="P2" s="101"/>
      <c r="Q2" s="101"/>
      <c r="R2" s="101"/>
      <c r="S2" s="102"/>
      <c r="T2" s="103"/>
      <c r="U2" s="103"/>
      <c r="V2" s="103"/>
      <c r="W2" s="103"/>
      <c r="X2" s="99" t="s">
        <v>74</v>
      </c>
      <c r="Y2" s="106">
        <f>合計表!$H$3</f>
        <v>0</v>
      </c>
    </row>
    <row r="3" spans="1:44" ht="24" customHeight="1">
      <c r="A3" s="89">
        <f>合計表!A4</f>
        <v>45005</v>
      </c>
      <c r="N3" s="101"/>
      <c r="O3" s="101"/>
      <c r="P3" s="101"/>
      <c r="Q3" s="101"/>
      <c r="R3" s="101"/>
      <c r="S3" s="102"/>
      <c r="T3" s="103"/>
      <c r="U3" s="103"/>
      <c r="V3" s="103"/>
      <c r="W3" s="103"/>
      <c r="X3" s="100" t="s">
        <v>75</v>
      </c>
      <c r="Y3" s="107">
        <f>合計表!$H$4</f>
        <v>0</v>
      </c>
    </row>
    <row r="4" spans="1:44" ht="12" customHeight="1">
      <c r="A4" s="131"/>
      <c r="B4" s="132"/>
      <c r="N4" s="104"/>
      <c r="O4" s="104"/>
      <c r="P4" s="104"/>
      <c r="Q4" s="104"/>
      <c r="R4" s="105"/>
      <c r="S4" s="102"/>
      <c r="T4" s="103"/>
      <c r="U4" s="103"/>
      <c r="V4" s="103"/>
      <c r="W4" s="103"/>
      <c r="X4" s="97" t="s">
        <v>10</v>
      </c>
      <c r="Y4" s="186">
        <f>合計表!$H$5</f>
        <v>0</v>
      </c>
    </row>
    <row r="5" spans="1:44" ht="12" customHeight="1">
      <c r="A5" s="132"/>
      <c r="B5" s="132"/>
      <c r="N5" s="104"/>
      <c r="O5" s="104"/>
      <c r="P5" s="104"/>
      <c r="Q5" s="104"/>
      <c r="R5" s="105"/>
      <c r="S5" s="103"/>
      <c r="T5" s="103"/>
      <c r="U5" s="103"/>
      <c r="V5" s="103"/>
      <c r="W5" s="103"/>
      <c r="X5" s="98" t="s">
        <v>11</v>
      </c>
      <c r="Y5" s="187"/>
    </row>
    <row r="6" spans="1:44" ht="6.75" customHeight="1"/>
    <row r="7" spans="1:44" ht="22.5" customHeight="1">
      <c r="A7" s="136" t="s">
        <v>14</v>
      </c>
      <c r="B7" s="137"/>
      <c r="C7" s="137"/>
      <c r="D7" s="137"/>
      <c r="E7" s="12"/>
      <c r="F7" s="12"/>
      <c r="G7" s="12"/>
      <c r="H7" s="12"/>
      <c r="I7" s="12"/>
      <c r="J7" s="12"/>
      <c r="K7" s="12"/>
      <c r="L7" s="12"/>
      <c r="M7" s="12"/>
      <c r="N7" s="137"/>
      <c r="O7" s="137"/>
      <c r="P7" s="137"/>
      <c r="Q7" s="137"/>
      <c r="R7" s="137"/>
      <c r="S7" s="137"/>
      <c r="T7" s="137"/>
      <c r="U7" s="137"/>
      <c r="V7" s="137"/>
      <c r="W7" s="137"/>
      <c r="X7" s="137"/>
      <c r="Y7" s="191"/>
    </row>
    <row r="8" spans="1:44" ht="8.25" customHeight="1">
      <c r="A8" s="13"/>
      <c r="B8" s="13"/>
      <c r="C8" s="14"/>
      <c r="D8" s="12"/>
      <c r="E8" s="12"/>
      <c r="F8" s="12"/>
      <c r="G8" s="12"/>
      <c r="H8" s="12"/>
      <c r="I8" s="12"/>
      <c r="J8" s="12"/>
      <c r="K8" s="12"/>
      <c r="L8" s="12"/>
      <c r="M8" s="12"/>
      <c r="N8" s="13"/>
      <c r="O8" s="13"/>
      <c r="P8" s="13"/>
      <c r="Q8" s="13"/>
      <c r="R8" s="13"/>
      <c r="S8" s="13"/>
      <c r="T8" s="13"/>
      <c r="U8" s="13"/>
      <c r="V8" s="13"/>
      <c r="W8" s="13"/>
      <c r="X8" s="13"/>
      <c r="Y8" s="13"/>
    </row>
    <row r="9" spans="1:44" ht="22.5" customHeight="1">
      <c r="A9" s="15" t="s">
        <v>0</v>
      </c>
      <c r="B9" s="16" t="s">
        <v>1</v>
      </c>
      <c r="C9" s="17" t="s">
        <v>2</v>
      </c>
      <c r="D9" s="18" t="s">
        <v>3</v>
      </c>
      <c r="E9" s="138" t="s">
        <v>5</v>
      </c>
      <c r="F9" s="139"/>
      <c r="G9" s="139"/>
      <c r="H9" s="139"/>
      <c r="I9" s="139"/>
      <c r="J9" s="139"/>
      <c r="K9" s="139"/>
      <c r="L9" s="139"/>
      <c r="M9" s="140"/>
      <c r="N9" s="138" t="s">
        <v>6</v>
      </c>
      <c r="O9" s="139"/>
      <c r="P9" s="139"/>
      <c r="Q9" s="139"/>
      <c r="R9" s="139"/>
      <c r="S9" s="139"/>
      <c r="T9" s="139"/>
      <c r="U9" s="139"/>
      <c r="V9" s="140"/>
      <c r="W9" s="19" t="s">
        <v>22</v>
      </c>
      <c r="X9" s="19" t="s">
        <v>62</v>
      </c>
      <c r="Y9" s="20" t="s">
        <v>4</v>
      </c>
      <c r="AC9" s="9" t="s">
        <v>24</v>
      </c>
      <c r="AE9" s="26" t="s">
        <v>18</v>
      </c>
      <c r="AF9" s="34" t="s">
        <v>26</v>
      </c>
      <c r="AG9" s="26" t="s">
        <v>25</v>
      </c>
      <c r="AH9" s="26" t="s">
        <v>69</v>
      </c>
      <c r="AI9" s="26" t="s">
        <v>36</v>
      </c>
      <c r="AJ9" s="26" t="s">
        <v>37</v>
      </c>
      <c r="AK9" s="26" t="s">
        <v>70</v>
      </c>
      <c r="AL9" s="26" t="s">
        <v>17</v>
      </c>
      <c r="AM9" s="26" t="s">
        <v>27</v>
      </c>
      <c r="AN9" s="26" t="s">
        <v>28</v>
      </c>
      <c r="AO9" s="26" t="s">
        <v>71</v>
      </c>
      <c r="AP9" s="26" t="s">
        <v>38</v>
      </c>
      <c r="AQ9" s="26" t="s">
        <v>39</v>
      </c>
      <c r="AR9" s="26" t="s">
        <v>72</v>
      </c>
    </row>
    <row r="10" spans="1:44" ht="24.95" customHeight="1">
      <c r="A10" s="5"/>
      <c r="B10" s="6"/>
      <c r="C10" s="7"/>
      <c r="D10" s="8"/>
      <c r="E10" s="188"/>
      <c r="F10" s="189"/>
      <c r="G10" s="189"/>
      <c r="H10" s="189"/>
      <c r="I10" s="189"/>
      <c r="J10" s="189"/>
      <c r="K10" s="189"/>
      <c r="L10" s="189"/>
      <c r="M10" s="190"/>
      <c r="N10" s="144" t="str">
        <f t="shared" ref="N10:N35" si="0">IF(A10="","",ROUND(C10*E10,0))</f>
        <v/>
      </c>
      <c r="O10" s="145"/>
      <c r="P10" s="145"/>
      <c r="Q10" s="145"/>
      <c r="R10" s="145"/>
      <c r="S10" s="145"/>
      <c r="T10" s="145"/>
      <c r="U10" s="145"/>
      <c r="V10" s="146"/>
      <c r="W10" s="35"/>
      <c r="X10" s="87"/>
      <c r="Y10" s="21"/>
      <c r="AB10" s="26" t="s">
        <v>18</v>
      </c>
      <c r="AC10" s="85" t="s">
        <v>63</v>
      </c>
      <c r="AD10" s="9" t="s">
        <v>20</v>
      </c>
      <c r="AE10" s="43" t="str">
        <f>IF($N$7="消　費　税　抜　き",N10,IF(W10="抜",N10,""))</f>
        <v/>
      </c>
      <c r="AF10" s="43" t="str">
        <f>IF($AE10="","",IF($X10="５％",$AE10,""))</f>
        <v/>
      </c>
      <c r="AG10" s="43" t="str">
        <f>IF(AE10="","",IF($X10="８％",$AE10,""))</f>
        <v/>
      </c>
      <c r="AH10" s="43" t="str">
        <f>IF($AE10="","",IF($X10="１０％",$AE10,""))</f>
        <v/>
      </c>
      <c r="AI10" s="43" t="str">
        <f>IF($AE10="","",IF($X10="５％",ROUNDDOWN($AE10*0.05,0),""))</f>
        <v/>
      </c>
      <c r="AJ10" s="43" t="str">
        <f>IF($AE10="","",IF($X10="８％",ROUNDDOWN($AE10*0.08,0),""))</f>
        <v/>
      </c>
      <c r="AK10" s="43" t="str">
        <f>IF($AE10="","",IF($X10="１０％",ROUNDDOWN($AE10*0.1,0),""))</f>
        <v/>
      </c>
      <c r="AL10" s="43" t="str">
        <f>IF($AE10="",$N10,"")</f>
        <v/>
      </c>
      <c r="AM10" s="43" t="str">
        <f>IF($AL10="","",IF($X10="５％",$AL10-$AP10,""))</f>
        <v/>
      </c>
      <c r="AN10" s="43" t="str">
        <f>IF($AL10="","",IF($X10="８％",$AL10-$AQ10,""))</f>
        <v/>
      </c>
      <c r="AO10" s="43" t="str">
        <f>IF($AL10="","",IF($X10="１０％",$AL10-$AR10,""))</f>
        <v/>
      </c>
      <c r="AP10" s="9" t="str">
        <f>IF($AL10="","",IF($X10="５％",ROUNDDOWN($AL10*5/105,0),""))</f>
        <v/>
      </c>
      <c r="AQ10" s="9" t="str">
        <f>IF($AL10="","",IF($X10="８％",ROUNDDOWN($AL10*8/108,0),""))</f>
        <v/>
      </c>
      <c r="AR10" s="9" t="str">
        <f>IF($AL10="","",IF($X10="１０％",ROUNDDOWN($AL10*10/110,0),""))</f>
        <v/>
      </c>
    </row>
    <row r="11" spans="1:44" ht="24.95" customHeight="1">
      <c r="A11" s="1"/>
      <c r="B11" s="2"/>
      <c r="C11" s="3"/>
      <c r="D11" s="4"/>
      <c r="E11" s="141"/>
      <c r="F11" s="142"/>
      <c r="G11" s="142"/>
      <c r="H11" s="142"/>
      <c r="I11" s="142"/>
      <c r="J11" s="142"/>
      <c r="K11" s="142"/>
      <c r="L11" s="142"/>
      <c r="M11" s="143"/>
      <c r="N11" s="112" t="str">
        <f t="shared" si="0"/>
        <v/>
      </c>
      <c r="O11" s="113"/>
      <c r="P11" s="113"/>
      <c r="Q11" s="113"/>
      <c r="R11" s="113"/>
      <c r="S11" s="113"/>
      <c r="T11" s="113"/>
      <c r="U11" s="113"/>
      <c r="V11" s="114"/>
      <c r="W11" s="35"/>
      <c r="X11" s="87"/>
      <c r="Y11" s="22"/>
      <c r="AB11" s="34" t="s">
        <v>17</v>
      </c>
      <c r="AC11" s="88" t="s">
        <v>64</v>
      </c>
      <c r="AD11" s="9" t="s">
        <v>21</v>
      </c>
      <c r="AE11" s="43" t="str">
        <f t="shared" ref="AE11:AE35" si="1">IF($N$7="消　費　税　抜　き",N11,IF(W11="抜",N11,""))</f>
        <v/>
      </c>
      <c r="AF11" s="43" t="str">
        <f t="shared" ref="AF11:AF35" si="2">IF($AE11="","",IF($X11="５％",$AE11,""))</f>
        <v/>
      </c>
      <c r="AG11" s="43" t="str">
        <f t="shared" ref="AG11:AG35" si="3">IF(AE11="","",IF($X11="８％",$AE11,""))</f>
        <v/>
      </c>
      <c r="AH11" s="43" t="str">
        <f t="shared" ref="AH11:AH35" si="4">IF($AE11="","",IF($X11="１０％",$AE11,""))</f>
        <v/>
      </c>
      <c r="AI11" s="43" t="str">
        <f t="shared" ref="AI11:AI35" si="5">IF($AE11="","",IF($X11="５％",ROUNDDOWN($AE11*0.05,0),""))</f>
        <v/>
      </c>
      <c r="AJ11" s="43" t="str">
        <f t="shared" ref="AJ11:AJ35" si="6">IF($AE11="","",IF($X11="８％",ROUNDDOWN($AE11*0.08,0),""))</f>
        <v/>
      </c>
      <c r="AK11" s="43" t="str">
        <f t="shared" ref="AK11:AK35" si="7">IF($AE11="","",IF($X11="１０％",ROUNDDOWN($AE11*0.1,0),""))</f>
        <v/>
      </c>
      <c r="AL11" s="43" t="str">
        <f t="shared" ref="AL11:AL35" si="8">IF($AE11="",$N11,"")</f>
        <v/>
      </c>
      <c r="AM11" s="43" t="str">
        <f t="shared" ref="AM11:AM35" si="9">IF($AL11="","",IF($X11="５％",$AL11-$AP11,""))</f>
        <v/>
      </c>
      <c r="AN11" s="43" t="str">
        <f t="shared" ref="AN11:AN35" si="10">IF($AL11="","",IF($X11="８％",$AL11-$AQ11,""))</f>
        <v/>
      </c>
      <c r="AO11" s="43" t="str">
        <f t="shared" ref="AO11:AO35" si="11">IF($AL11="","",IF($X11="１０％",$AL11-$AR11,""))</f>
        <v/>
      </c>
      <c r="AP11" s="9" t="str">
        <f t="shared" ref="AP11:AP35" si="12">IF($AL11="","",IF($X11="５％",ROUNDDOWN($AL11*5/105,0),""))</f>
        <v/>
      </c>
      <c r="AQ11" s="9" t="str">
        <f t="shared" ref="AQ11:AQ35" si="13">IF($AL11="","",IF($X11="８％",ROUNDDOWN($AL11*8/108,0),""))</f>
        <v/>
      </c>
      <c r="AR11" s="9" t="str">
        <f t="shared" ref="AR11:AR35" si="14">IF($AL11="","",IF($X11="１０％",ROUNDDOWN($AL11*10/110,0),""))</f>
        <v/>
      </c>
    </row>
    <row r="12" spans="1:44" ht="24.95" customHeight="1">
      <c r="A12" s="1"/>
      <c r="B12" s="2"/>
      <c r="C12" s="3"/>
      <c r="D12" s="4"/>
      <c r="E12" s="141"/>
      <c r="F12" s="142"/>
      <c r="G12" s="142"/>
      <c r="H12" s="142"/>
      <c r="I12" s="142"/>
      <c r="J12" s="142"/>
      <c r="K12" s="142"/>
      <c r="L12" s="142"/>
      <c r="M12" s="143"/>
      <c r="N12" s="112" t="str">
        <f t="shared" si="0"/>
        <v/>
      </c>
      <c r="O12" s="113"/>
      <c r="P12" s="113"/>
      <c r="Q12" s="113"/>
      <c r="R12" s="113"/>
      <c r="S12" s="113"/>
      <c r="T12" s="113"/>
      <c r="U12" s="113"/>
      <c r="V12" s="114"/>
      <c r="W12" s="35"/>
      <c r="X12" s="87"/>
      <c r="Y12" s="22"/>
      <c r="AB12" s="34"/>
      <c r="AC12" s="88" t="s">
        <v>68</v>
      </c>
      <c r="AE12" s="43" t="str">
        <f t="shared" si="1"/>
        <v/>
      </c>
      <c r="AF12" s="43" t="str">
        <f t="shared" si="2"/>
        <v/>
      </c>
      <c r="AG12" s="43" t="str">
        <f t="shared" si="3"/>
        <v/>
      </c>
      <c r="AH12" s="43" t="str">
        <f t="shared" si="4"/>
        <v/>
      </c>
      <c r="AI12" s="43" t="str">
        <f t="shared" si="5"/>
        <v/>
      </c>
      <c r="AJ12" s="43" t="str">
        <f t="shared" si="6"/>
        <v/>
      </c>
      <c r="AK12" s="43" t="str">
        <f t="shared" si="7"/>
        <v/>
      </c>
      <c r="AL12" s="43" t="str">
        <f t="shared" si="8"/>
        <v/>
      </c>
      <c r="AM12" s="43" t="str">
        <f t="shared" si="9"/>
        <v/>
      </c>
      <c r="AN12" s="43" t="str">
        <f t="shared" si="10"/>
        <v/>
      </c>
      <c r="AO12" s="43" t="str">
        <f t="shared" si="11"/>
        <v/>
      </c>
      <c r="AP12" s="9" t="str">
        <f t="shared" si="12"/>
        <v/>
      </c>
      <c r="AQ12" s="9" t="str">
        <f t="shared" si="13"/>
        <v/>
      </c>
      <c r="AR12" s="9" t="str">
        <f t="shared" si="14"/>
        <v/>
      </c>
    </row>
    <row r="13" spans="1:44" ht="24.95" customHeight="1">
      <c r="A13" s="1"/>
      <c r="B13" s="2"/>
      <c r="C13" s="3"/>
      <c r="D13" s="4"/>
      <c r="E13" s="141"/>
      <c r="F13" s="142"/>
      <c r="G13" s="142"/>
      <c r="H13" s="142"/>
      <c r="I13" s="142"/>
      <c r="J13" s="142"/>
      <c r="K13" s="142"/>
      <c r="L13" s="142"/>
      <c r="M13" s="143"/>
      <c r="N13" s="112" t="str">
        <f t="shared" si="0"/>
        <v/>
      </c>
      <c r="O13" s="113"/>
      <c r="P13" s="113"/>
      <c r="Q13" s="113"/>
      <c r="R13" s="113"/>
      <c r="S13" s="113"/>
      <c r="T13" s="113"/>
      <c r="U13" s="113"/>
      <c r="V13" s="114"/>
      <c r="W13" s="35"/>
      <c r="X13" s="87"/>
      <c r="Y13" s="22"/>
      <c r="AB13" s="26"/>
      <c r="AC13" s="26"/>
      <c r="AE13" s="43" t="str">
        <f t="shared" si="1"/>
        <v/>
      </c>
      <c r="AF13" s="43" t="str">
        <f t="shared" si="2"/>
        <v/>
      </c>
      <c r="AG13" s="43" t="str">
        <f t="shared" si="3"/>
        <v/>
      </c>
      <c r="AH13" s="43" t="str">
        <f t="shared" si="4"/>
        <v/>
      </c>
      <c r="AI13" s="43" t="str">
        <f t="shared" si="5"/>
        <v/>
      </c>
      <c r="AJ13" s="43" t="str">
        <f t="shared" si="6"/>
        <v/>
      </c>
      <c r="AK13" s="43" t="str">
        <f t="shared" si="7"/>
        <v/>
      </c>
      <c r="AL13" s="43" t="str">
        <f t="shared" si="8"/>
        <v/>
      </c>
      <c r="AM13" s="43" t="str">
        <f t="shared" si="9"/>
        <v/>
      </c>
      <c r="AN13" s="43" t="str">
        <f t="shared" si="10"/>
        <v/>
      </c>
      <c r="AO13" s="43" t="str">
        <f t="shared" si="11"/>
        <v/>
      </c>
      <c r="AP13" s="9" t="str">
        <f t="shared" si="12"/>
        <v/>
      </c>
      <c r="AQ13" s="9" t="str">
        <f t="shared" si="13"/>
        <v/>
      </c>
      <c r="AR13" s="9" t="str">
        <f t="shared" si="14"/>
        <v/>
      </c>
    </row>
    <row r="14" spans="1:44" ht="24.95" customHeight="1">
      <c r="A14" s="1"/>
      <c r="B14" s="2"/>
      <c r="C14" s="3"/>
      <c r="D14" s="4"/>
      <c r="E14" s="141"/>
      <c r="F14" s="142"/>
      <c r="G14" s="142"/>
      <c r="H14" s="142"/>
      <c r="I14" s="142"/>
      <c r="J14" s="142"/>
      <c r="K14" s="142"/>
      <c r="L14" s="142"/>
      <c r="M14" s="143"/>
      <c r="N14" s="112" t="str">
        <f t="shared" si="0"/>
        <v/>
      </c>
      <c r="O14" s="113"/>
      <c r="P14" s="113"/>
      <c r="Q14" s="113"/>
      <c r="R14" s="113"/>
      <c r="S14" s="113"/>
      <c r="T14" s="113"/>
      <c r="U14" s="113"/>
      <c r="V14" s="114"/>
      <c r="W14" s="35"/>
      <c r="X14" s="87"/>
      <c r="Y14" s="22"/>
      <c r="AE14" s="43" t="str">
        <f t="shared" si="1"/>
        <v/>
      </c>
      <c r="AF14" s="43" t="str">
        <f t="shared" si="2"/>
        <v/>
      </c>
      <c r="AG14" s="43" t="str">
        <f t="shared" si="3"/>
        <v/>
      </c>
      <c r="AH14" s="43" t="str">
        <f t="shared" si="4"/>
        <v/>
      </c>
      <c r="AI14" s="43" t="str">
        <f t="shared" si="5"/>
        <v/>
      </c>
      <c r="AJ14" s="43" t="str">
        <f t="shared" si="6"/>
        <v/>
      </c>
      <c r="AK14" s="43" t="str">
        <f t="shared" si="7"/>
        <v/>
      </c>
      <c r="AL14" s="43" t="str">
        <f t="shared" si="8"/>
        <v/>
      </c>
      <c r="AM14" s="43" t="str">
        <f t="shared" si="9"/>
        <v/>
      </c>
      <c r="AN14" s="43" t="str">
        <f t="shared" si="10"/>
        <v/>
      </c>
      <c r="AO14" s="43" t="str">
        <f t="shared" si="11"/>
        <v/>
      </c>
      <c r="AP14" s="9" t="str">
        <f t="shared" si="12"/>
        <v/>
      </c>
      <c r="AQ14" s="9" t="str">
        <f t="shared" si="13"/>
        <v/>
      </c>
      <c r="AR14" s="9" t="str">
        <f t="shared" si="14"/>
        <v/>
      </c>
    </row>
    <row r="15" spans="1:44" ht="24.95" customHeight="1">
      <c r="A15" s="1"/>
      <c r="B15" s="2"/>
      <c r="C15" s="3"/>
      <c r="D15" s="4"/>
      <c r="E15" s="141"/>
      <c r="F15" s="142"/>
      <c r="G15" s="142"/>
      <c r="H15" s="142"/>
      <c r="I15" s="142"/>
      <c r="J15" s="142"/>
      <c r="K15" s="142"/>
      <c r="L15" s="142"/>
      <c r="M15" s="143"/>
      <c r="N15" s="112" t="str">
        <f t="shared" si="0"/>
        <v/>
      </c>
      <c r="O15" s="113"/>
      <c r="P15" s="113"/>
      <c r="Q15" s="113"/>
      <c r="R15" s="113"/>
      <c r="S15" s="113"/>
      <c r="T15" s="113"/>
      <c r="U15" s="113"/>
      <c r="V15" s="114"/>
      <c r="W15" s="35"/>
      <c r="X15" s="87"/>
      <c r="Y15" s="22"/>
      <c r="AE15" s="43" t="str">
        <f t="shared" si="1"/>
        <v/>
      </c>
      <c r="AF15" s="43" t="str">
        <f t="shared" si="2"/>
        <v/>
      </c>
      <c r="AG15" s="43" t="str">
        <f t="shared" si="3"/>
        <v/>
      </c>
      <c r="AH15" s="43" t="str">
        <f t="shared" si="4"/>
        <v/>
      </c>
      <c r="AI15" s="43" t="str">
        <f t="shared" si="5"/>
        <v/>
      </c>
      <c r="AJ15" s="43" t="str">
        <f t="shared" si="6"/>
        <v/>
      </c>
      <c r="AK15" s="43" t="str">
        <f t="shared" si="7"/>
        <v/>
      </c>
      <c r="AL15" s="43" t="str">
        <f t="shared" si="8"/>
        <v/>
      </c>
      <c r="AM15" s="43" t="str">
        <f t="shared" si="9"/>
        <v/>
      </c>
      <c r="AN15" s="43" t="str">
        <f t="shared" si="10"/>
        <v/>
      </c>
      <c r="AO15" s="43" t="str">
        <f t="shared" si="11"/>
        <v/>
      </c>
      <c r="AP15" s="9" t="str">
        <f t="shared" si="12"/>
        <v/>
      </c>
      <c r="AQ15" s="9" t="str">
        <f t="shared" si="13"/>
        <v/>
      </c>
      <c r="AR15" s="9" t="str">
        <f t="shared" si="14"/>
        <v/>
      </c>
    </row>
    <row r="16" spans="1:44" ht="24.95" customHeight="1">
      <c r="A16" s="1"/>
      <c r="B16" s="2"/>
      <c r="C16" s="3"/>
      <c r="D16" s="4"/>
      <c r="E16" s="141"/>
      <c r="F16" s="142"/>
      <c r="G16" s="142"/>
      <c r="H16" s="142"/>
      <c r="I16" s="142"/>
      <c r="J16" s="142"/>
      <c r="K16" s="142"/>
      <c r="L16" s="142"/>
      <c r="M16" s="143"/>
      <c r="N16" s="112" t="str">
        <f t="shared" si="0"/>
        <v/>
      </c>
      <c r="O16" s="113"/>
      <c r="P16" s="113"/>
      <c r="Q16" s="113"/>
      <c r="R16" s="113"/>
      <c r="S16" s="113"/>
      <c r="T16" s="113"/>
      <c r="U16" s="113"/>
      <c r="V16" s="114"/>
      <c r="W16" s="35"/>
      <c r="X16" s="87"/>
      <c r="Y16" s="22"/>
      <c r="AE16" s="43" t="str">
        <f t="shared" si="1"/>
        <v/>
      </c>
      <c r="AF16" s="43" t="str">
        <f t="shared" si="2"/>
        <v/>
      </c>
      <c r="AG16" s="43" t="str">
        <f t="shared" si="3"/>
        <v/>
      </c>
      <c r="AH16" s="43" t="str">
        <f t="shared" si="4"/>
        <v/>
      </c>
      <c r="AI16" s="43" t="str">
        <f t="shared" si="5"/>
        <v/>
      </c>
      <c r="AJ16" s="43" t="str">
        <f t="shared" si="6"/>
        <v/>
      </c>
      <c r="AK16" s="43" t="str">
        <f t="shared" si="7"/>
        <v/>
      </c>
      <c r="AL16" s="43" t="str">
        <f t="shared" si="8"/>
        <v/>
      </c>
      <c r="AM16" s="43" t="str">
        <f t="shared" si="9"/>
        <v/>
      </c>
      <c r="AN16" s="43" t="str">
        <f t="shared" si="10"/>
        <v/>
      </c>
      <c r="AO16" s="43" t="str">
        <f t="shared" si="11"/>
        <v/>
      </c>
      <c r="AP16" s="9" t="str">
        <f t="shared" si="12"/>
        <v/>
      </c>
      <c r="AQ16" s="9" t="str">
        <f t="shared" si="13"/>
        <v/>
      </c>
      <c r="AR16" s="9" t="str">
        <f t="shared" si="14"/>
        <v/>
      </c>
    </row>
    <row r="17" spans="1:44" ht="24.95" customHeight="1">
      <c r="A17" s="1"/>
      <c r="B17" s="2"/>
      <c r="C17" s="3"/>
      <c r="D17" s="4"/>
      <c r="E17" s="141"/>
      <c r="F17" s="142"/>
      <c r="G17" s="142"/>
      <c r="H17" s="142"/>
      <c r="I17" s="142"/>
      <c r="J17" s="142"/>
      <c r="K17" s="142"/>
      <c r="L17" s="142"/>
      <c r="M17" s="143"/>
      <c r="N17" s="112" t="str">
        <f t="shared" si="0"/>
        <v/>
      </c>
      <c r="O17" s="113"/>
      <c r="P17" s="113"/>
      <c r="Q17" s="113"/>
      <c r="R17" s="113"/>
      <c r="S17" s="113"/>
      <c r="T17" s="113"/>
      <c r="U17" s="113"/>
      <c r="V17" s="114"/>
      <c r="W17" s="35"/>
      <c r="X17" s="87"/>
      <c r="Y17" s="22"/>
      <c r="AE17" s="43" t="str">
        <f t="shared" si="1"/>
        <v/>
      </c>
      <c r="AF17" s="43" t="str">
        <f t="shared" si="2"/>
        <v/>
      </c>
      <c r="AG17" s="43" t="str">
        <f t="shared" si="3"/>
        <v/>
      </c>
      <c r="AH17" s="43" t="str">
        <f t="shared" si="4"/>
        <v/>
      </c>
      <c r="AI17" s="43" t="str">
        <f t="shared" si="5"/>
        <v/>
      </c>
      <c r="AJ17" s="43" t="str">
        <f t="shared" si="6"/>
        <v/>
      </c>
      <c r="AK17" s="43" t="str">
        <f t="shared" si="7"/>
        <v/>
      </c>
      <c r="AL17" s="43" t="str">
        <f t="shared" si="8"/>
        <v/>
      </c>
      <c r="AM17" s="43" t="str">
        <f t="shared" si="9"/>
        <v/>
      </c>
      <c r="AN17" s="43" t="str">
        <f t="shared" si="10"/>
        <v/>
      </c>
      <c r="AO17" s="43" t="str">
        <f t="shared" si="11"/>
        <v/>
      </c>
      <c r="AP17" s="9" t="str">
        <f t="shared" si="12"/>
        <v/>
      </c>
      <c r="AQ17" s="9" t="str">
        <f t="shared" si="13"/>
        <v/>
      </c>
      <c r="AR17" s="9" t="str">
        <f t="shared" si="14"/>
        <v/>
      </c>
    </row>
    <row r="18" spans="1:44" ht="24.95" customHeight="1">
      <c r="A18" s="1"/>
      <c r="B18" s="2"/>
      <c r="C18" s="3"/>
      <c r="D18" s="4"/>
      <c r="E18" s="141"/>
      <c r="F18" s="142"/>
      <c r="G18" s="142"/>
      <c r="H18" s="142"/>
      <c r="I18" s="142"/>
      <c r="J18" s="142"/>
      <c r="K18" s="142"/>
      <c r="L18" s="142"/>
      <c r="M18" s="143"/>
      <c r="N18" s="112" t="str">
        <f t="shared" si="0"/>
        <v/>
      </c>
      <c r="O18" s="113"/>
      <c r="P18" s="113"/>
      <c r="Q18" s="113"/>
      <c r="R18" s="113"/>
      <c r="S18" s="113"/>
      <c r="T18" s="113"/>
      <c r="U18" s="113"/>
      <c r="V18" s="114"/>
      <c r="W18" s="35"/>
      <c r="X18" s="87"/>
      <c r="Y18" s="22"/>
      <c r="AE18" s="43" t="str">
        <f t="shared" si="1"/>
        <v/>
      </c>
      <c r="AF18" s="43" t="str">
        <f t="shared" si="2"/>
        <v/>
      </c>
      <c r="AG18" s="43" t="str">
        <f t="shared" si="3"/>
        <v/>
      </c>
      <c r="AH18" s="43" t="str">
        <f t="shared" si="4"/>
        <v/>
      </c>
      <c r="AI18" s="43" t="str">
        <f t="shared" si="5"/>
        <v/>
      </c>
      <c r="AJ18" s="43" t="str">
        <f t="shared" si="6"/>
        <v/>
      </c>
      <c r="AK18" s="43" t="str">
        <f t="shared" si="7"/>
        <v/>
      </c>
      <c r="AL18" s="43" t="str">
        <f t="shared" si="8"/>
        <v/>
      </c>
      <c r="AM18" s="43" t="str">
        <f t="shared" si="9"/>
        <v/>
      </c>
      <c r="AN18" s="43" t="str">
        <f t="shared" si="10"/>
        <v/>
      </c>
      <c r="AO18" s="43" t="str">
        <f t="shared" si="11"/>
        <v/>
      </c>
      <c r="AP18" s="9" t="str">
        <f t="shared" si="12"/>
        <v/>
      </c>
      <c r="AQ18" s="9" t="str">
        <f t="shared" si="13"/>
        <v/>
      </c>
      <c r="AR18" s="9" t="str">
        <f t="shared" si="14"/>
        <v/>
      </c>
    </row>
    <row r="19" spans="1:44" ht="24.95" customHeight="1">
      <c r="A19" s="1"/>
      <c r="B19" s="2"/>
      <c r="C19" s="3"/>
      <c r="D19" s="4"/>
      <c r="E19" s="141"/>
      <c r="F19" s="142"/>
      <c r="G19" s="142"/>
      <c r="H19" s="142"/>
      <c r="I19" s="142"/>
      <c r="J19" s="142"/>
      <c r="K19" s="142"/>
      <c r="L19" s="142"/>
      <c r="M19" s="143"/>
      <c r="N19" s="112" t="str">
        <f t="shared" si="0"/>
        <v/>
      </c>
      <c r="O19" s="113"/>
      <c r="P19" s="113"/>
      <c r="Q19" s="113"/>
      <c r="R19" s="113"/>
      <c r="S19" s="113"/>
      <c r="T19" s="113"/>
      <c r="U19" s="113"/>
      <c r="V19" s="114"/>
      <c r="W19" s="35"/>
      <c r="X19" s="87"/>
      <c r="Y19" s="22"/>
      <c r="AE19" s="43" t="str">
        <f t="shared" si="1"/>
        <v/>
      </c>
      <c r="AF19" s="43" t="str">
        <f t="shared" si="2"/>
        <v/>
      </c>
      <c r="AG19" s="43" t="str">
        <f t="shared" si="3"/>
        <v/>
      </c>
      <c r="AH19" s="43" t="str">
        <f t="shared" si="4"/>
        <v/>
      </c>
      <c r="AI19" s="43" t="str">
        <f t="shared" si="5"/>
        <v/>
      </c>
      <c r="AJ19" s="43" t="str">
        <f t="shared" si="6"/>
        <v/>
      </c>
      <c r="AK19" s="43" t="str">
        <f t="shared" si="7"/>
        <v/>
      </c>
      <c r="AL19" s="43" t="str">
        <f t="shared" si="8"/>
        <v/>
      </c>
      <c r="AM19" s="43" t="str">
        <f t="shared" si="9"/>
        <v/>
      </c>
      <c r="AN19" s="43" t="str">
        <f t="shared" si="10"/>
        <v/>
      </c>
      <c r="AO19" s="43" t="str">
        <f t="shared" si="11"/>
        <v/>
      </c>
      <c r="AP19" s="9" t="str">
        <f t="shared" si="12"/>
        <v/>
      </c>
      <c r="AQ19" s="9" t="str">
        <f t="shared" si="13"/>
        <v/>
      </c>
      <c r="AR19" s="9" t="str">
        <f t="shared" si="14"/>
        <v/>
      </c>
    </row>
    <row r="20" spans="1:44" ht="24.95" customHeight="1">
      <c r="A20" s="1"/>
      <c r="B20" s="2"/>
      <c r="C20" s="3"/>
      <c r="D20" s="4"/>
      <c r="E20" s="141"/>
      <c r="F20" s="142"/>
      <c r="G20" s="142"/>
      <c r="H20" s="142"/>
      <c r="I20" s="142"/>
      <c r="J20" s="142"/>
      <c r="K20" s="142"/>
      <c r="L20" s="142"/>
      <c r="M20" s="143"/>
      <c r="N20" s="112" t="str">
        <f t="shared" si="0"/>
        <v/>
      </c>
      <c r="O20" s="113"/>
      <c r="P20" s="113"/>
      <c r="Q20" s="113"/>
      <c r="R20" s="113"/>
      <c r="S20" s="113"/>
      <c r="T20" s="113"/>
      <c r="U20" s="113"/>
      <c r="V20" s="114"/>
      <c r="W20" s="35"/>
      <c r="X20" s="87"/>
      <c r="Y20" s="22"/>
      <c r="AE20" s="43" t="str">
        <f t="shared" si="1"/>
        <v/>
      </c>
      <c r="AF20" s="43" t="str">
        <f t="shared" si="2"/>
        <v/>
      </c>
      <c r="AG20" s="43" t="str">
        <f t="shared" si="3"/>
        <v/>
      </c>
      <c r="AH20" s="43" t="str">
        <f t="shared" si="4"/>
        <v/>
      </c>
      <c r="AI20" s="43" t="str">
        <f t="shared" si="5"/>
        <v/>
      </c>
      <c r="AJ20" s="43" t="str">
        <f t="shared" si="6"/>
        <v/>
      </c>
      <c r="AK20" s="43" t="str">
        <f t="shared" si="7"/>
        <v/>
      </c>
      <c r="AL20" s="43" t="str">
        <f t="shared" si="8"/>
        <v/>
      </c>
      <c r="AM20" s="43" t="str">
        <f t="shared" si="9"/>
        <v/>
      </c>
      <c r="AN20" s="43" t="str">
        <f t="shared" si="10"/>
        <v/>
      </c>
      <c r="AO20" s="43" t="str">
        <f t="shared" si="11"/>
        <v/>
      </c>
      <c r="AP20" s="9" t="str">
        <f t="shared" si="12"/>
        <v/>
      </c>
      <c r="AQ20" s="9" t="str">
        <f t="shared" si="13"/>
        <v/>
      </c>
      <c r="AR20" s="9" t="str">
        <f t="shared" si="14"/>
        <v/>
      </c>
    </row>
    <row r="21" spans="1:44" ht="24.95" customHeight="1">
      <c r="A21" s="1"/>
      <c r="B21" s="2"/>
      <c r="C21" s="3"/>
      <c r="D21" s="4"/>
      <c r="E21" s="141"/>
      <c r="F21" s="142"/>
      <c r="G21" s="142"/>
      <c r="H21" s="142"/>
      <c r="I21" s="142"/>
      <c r="J21" s="142"/>
      <c r="K21" s="142"/>
      <c r="L21" s="142"/>
      <c r="M21" s="143"/>
      <c r="N21" s="112" t="str">
        <f t="shared" si="0"/>
        <v/>
      </c>
      <c r="O21" s="113"/>
      <c r="P21" s="113"/>
      <c r="Q21" s="113"/>
      <c r="R21" s="113"/>
      <c r="S21" s="113"/>
      <c r="T21" s="113"/>
      <c r="U21" s="113"/>
      <c r="V21" s="114"/>
      <c r="W21" s="35"/>
      <c r="X21" s="87"/>
      <c r="Y21" s="22"/>
      <c r="AE21" s="43" t="str">
        <f t="shared" si="1"/>
        <v/>
      </c>
      <c r="AF21" s="43" t="str">
        <f t="shared" si="2"/>
        <v/>
      </c>
      <c r="AG21" s="43" t="str">
        <f t="shared" si="3"/>
        <v/>
      </c>
      <c r="AH21" s="43" t="str">
        <f t="shared" si="4"/>
        <v/>
      </c>
      <c r="AI21" s="43" t="str">
        <f t="shared" si="5"/>
        <v/>
      </c>
      <c r="AJ21" s="43" t="str">
        <f t="shared" si="6"/>
        <v/>
      </c>
      <c r="AK21" s="43" t="str">
        <f t="shared" si="7"/>
        <v/>
      </c>
      <c r="AL21" s="43" t="str">
        <f t="shared" si="8"/>
        <v/>
      </c>
      <c r="AM21" s="43" t="str">
        <f t="shared" si="9"/>
        <v/>
      </c>
      <c r="AN21" s="43" t="str">
        <f t="shared" si="10"/>
        <v/>
      </c>
      <c r="AO21" s="43" t="str">
        <f t="shared" si="11"/>
        <v/>
      </c>
      <c r="AP21" s="9" t="str">
        <f t="shared" si="12"/>
        <v/>
      </c>
      <c r="AQ21" s="9" t="str">
        <f t="shared" si="13"/>
        <v/>
      </c>
      <c r="AR21" s="9" t="str">
        <f t="shared" si="14"/>
        <v/>
      </c>
    </row>
    <row r="22" spans="1:44" ht="24.95" customHeight="1">
      <c r="A22" s="1"/>
      <c r="B22" s="2"/>
      <c r="C22" s="3"/>
      <c r="D22" s="4"/>
      <c r="E22" s="141"/>
      <c r="F22" s="142"/>
      <c r="G22" s="142"/>
      <c r="H22" s="142"/>
      <c r="I22" s="142"/>
      <c r="J22" s="142"/>
      <c r="K22" s="142"/>
      <c r="L22" s="142"/>
      <c r="M22" s="143"/>
      <c r="N22" s="112" t="str">
        <f t="shared" si="0"/>
        <v/>
      </c>
      <c r="O22" s="113"/>
      <c r="P22" s="113"/>
      <c r="Q22" s="113"/>
      <c r="R22" s="113"/>
      <c r="S22" s="113"/>
      <c r="T22" s="113"/>
      <c r="U22" s="113"/>
      <c r="V22" s="114"/>
      <c r="W22" s="35"/>
      <c r="X22" s="87"/>
      <c r="Y22" s="22"/>
      <c r="AE22" s="43" t="str">
        <f t="shared" si="1"/>
        <v/>
      </c>
      <c r="AF22" s="43" t="str">
        <f t="shared" si="2"/>
        <v/>
      </c>
      <c r="AG22" s="43" t="str">
        <f t="shared" si="3"/>
        <v/>
      </c>
      <c r="AH22" s="43" t="str">
        <f t="shared" si="4"/>
        <v/>
      </c>
      <c r="AI22" s="43" t="str">
        <f t="shared" si="5"/>
        <v/>
      </c>
      <c r="AJ22" s="43" t="str">
        <f t="shared" si="6"/>
        <v/>
      </c>
      <c r="AK22" s="43" t="str">
        <f t="shared" si="7"/>
        <v/>
      </c>
      <c r="AL22" s="43" t="str">
        <f t="shared" si="8"/>
        <v/>
      </c>
      <c r="AM22" s="43" t="str">
        <f t="shared" si="9"/>
        <v/>
      </c>
      <c r="AN22" s="43" t="str">
        <f t="shared" si="10"/>
        <v/>
      </c>
      <c r="AO22" s="43" t="str">
        <f t="shared" si="11"/>
        <v/>
      </c>
      <c r="AP22" s="9" t="str">
        <f t="shared" si="12"/>
        <v/>
      </c>
      <c r="AQ22" s="9" t="str">
        <f t="shared" si="13"/>
        <v/>
      </c>
      <c r="AR22" s="9" t="str">
        <f t="shared" si="14"/>
        <v/>
      </c>
    </row>
    <row r="23" spans="1:44" ht="24.95" customHeight="1">
      <c r="A23" s="1"/>
      <c r="B23" s="2"/>
      <c r="C23" s="3"/>
      <c r="D23" s="4"/>
      <c r="E23" s="141"/>
      <c r="F23" s="142"/>
      <c r="G23" s="142"/>
      <c r="H23" s="142"/>
      <c r="I23" s="142"/>
      <c r="J23" s="142"/>
      <c r="K23" s="142"/>
      <c r="L23" s="142"/>
      <c r="M23" s="143"/>
      <c r="N23" s="112" t="str">
        <f t="shared" si="0"/>
        <v/>
      </c>
      <c r="O23" s="113"/>
      <c r="P23" s="113"/>
      <c r="Q23" s="113"/>
      <c r="R23" s="113"/>
      <c r="S23" s="113"/>
      <c r="T23" s="113"/>
      <c r="U23" s="113"/>
      <c r="V23" s="114"/>
      <c r="W23" s="35"/>
      <c r="X23" s="87"/>
      <c r="Y23" s="22"/>
      <c r="AE23" s="43" t="str">
        <f t="shared" si="1"/>
        <v/>
      </c>
      <c r="AF23" s="43" t="str">
        <f t="shared" si="2"/>
        <v/>
      </c>
      <c r="AG23" s="43" t="str">
        <f t="shared" si="3"/>
        <v/>
      </c>
      <c r="AH23" s="43" t="str">
        <f t="shared" si="4"/>
        <v/>
      </c>
      <c r="AI23" s="43" t="str">
        <f t="shared" si="5"/>
        <v/>
      </c>
      <c r="AJ23" s="43" t="str">
        <f t="shared" si="6"/>
        <v/>
      </c>
      <c r="AK23" s="43" t="str">
        <f t="shared" si="7"/>
        <v/>
      </c>
      <c r="AL23" s="43" t="str">
        <f t="shared" si="8"/>
        <v/>
      </c>
      <c r="AM23" s="43" t="str">
        <f t="shared" si="9"/>
        <v/>
      </c>
      <c r="AN23" s="43" t="str">
        <f t="shared" si="10"/>
        <v/>
      </c>
      <c r="AO23" s="43" t="str">
        <f t="shared" si="11"/>
        <v/>
      </c>
      <c r="AP23" s="9" t="str">
        <f t="shared" si="12"/>
        <v/>
      </c>
      <c r="AQ23" s="9" t="str">
        <f t="shared" si="13"/>
        <v/>
      </c>
      <c r="AR23" s="9" t="str">
        <f t="shared" si="14"/>
        <v/>
      </c>
    </row>
    <row r="24" spans="1:44" ht="24.95" customHeight="1">
      <c r="A24" s="1"/>
      <c r="B24" s="2"/>
      <c r="C24" s="3"/>
      <c r="D24" s="4"/>
      <c r="E24" s="141"/>
      <c r="F24" s="142"/>
      <c r="G24" s="142"/>
      <c r="H24" s="142"/>
      <c r="I24" s="142"/>
      <c r="J24" s="142"/>
      <c r="K24" s="142"/>
      <c r="L24" s="142"/>
      <c r="M24" s="143"/>
      <c r="N24" s="112" t="str">
        <f t="shared" si="0"/>
        <v/>
      </c>
      <c r="O24" s="113"/>
      <c r="P24" s="113"/>
      <c r="Q24" s="113"/>
      <c r="R24" s="113"/>
      <c r="S24" s="113"/>
      <c r="T24" s="113"/>
      <c r="U24" s="113"/>
      <c r="V24" s="114"/>
      <c r="W24" s="35"/>
      <c r="X24" s="87"/>
      <c r="Y24" s="22"/>
      <c r="AE24" s="43" t="str">
        <f t="shared" si="1"/>
        <v/>
      </c>
      <c r="AF24" s="43" t="str">
        <f t="shared" si="2"/>
        <v/>
      </c>
      <c r="AG24" s="43" t="str">
        <f t="shared" si="3"/>
        <v/>
      </c>
      <c r="AH24" s="43" t="str">
        <f t="shared" si="4"/>
        <v/>
      </c>
      <c r="AI24" s="43" t="str">
        <f t="shared" si="5"/>
        <v/>
      </c>
      <c r="AJ24" s="43" t="str">
        <f t="shared" si="6"/>
        <v/>
      </c>
      <c r="AK24" s="43" t="str">
        <f t="shared" si="7"/>
        <v/>
      </c>
      <c r="AL24" s="43" t="str">
        <f t="shared" si="8"/>
        <v/>
      </c>
      <c r="AM24" s="43" t="str">
        <f t="shared" si="9"/>
        <v/>
      </c>
      <c r="AN24" s="43" t="str">
        <f t="shared" si="10"/>
        <v/>
      </c>
      <c r="AO24" s="43" t="str">
        <f t="shared" si="11"/>
        <v/>
      </c>
      <c r="AP24" s="9" t="str">
        <f t="shared" si="12"/>
        <v/>
      </c>
      <c r="AQ24" s="9" t="str">
        <f t="shared" si="13"/>
        <v/>
      </c>
      <c r="AR24" s="9" t="str">
        <f t="shared" si="14"/>
        <v/>
      </c>
    </row>
    <row r="25" spans="1:44" ht="24.95" customHeight="1">
      <c r="A25" s="1"/>
      <c r="B25" s="2"/>
      <c r="C25" s="3"/>
      <c r="D25" s="4"/>
      <c r="E25" s="141"/>
      <c r="F25" s="142"/>
      <c r="G25" s="142"/>
      <c r="H25" s="142"/>
      <c r="I25" s="142"/>
      <c r="J25" s="142"/>
      <c r="K25" s="142"/>
      <c r="L25" s="142"/>
      <c r="M25" s="143"/>
      <c r="N25" s="112" t="str">
        <f t="shared" si="0"/>
        <v/>
      </c>
      <c r="O25" s="113"/>
      <c r="P25" s="113"/>
      <c r="Q25" s="113"/>
      <c r="R25" s="113"/>
      <c r="S25" s="113"/>
      <c r="T25" s="113"/>
      <c r="U25" s="113"/>
      <c r="V25" s="114"/>
      <c r="W25" s="35"/>
      <c r="X25" s="87"/>
      <c r="Y25" s="22"/>
      <c r="AE25" s="43" t="str">
        <f t="shared" si="1"/>
        <v/>
      </c>
      <c r="AF25" s="43" t="str">
        <f t="shared" si="2"/>
        <v/>
      </c>
      <c r="AG25" s="43" t="str">
        <f t="shared" si="3"/>
        <v/>
      </c>
      <c r="AH25" s="43" t="str">
        <f t="shared" si="4"/>
        <v/>
      </c>
      <c r="AI25" s="43" t="str">
        <f t="shared" si="5"/>
        <v/>
      </c>
      <c r="AJ25" s="43" t="str">
        <f t="shared" si="6"/>
        <v/>
      </c>
      <c r="AK25" s="43" t="str">
        <f t="shared" si="7"/>
        <v/>
      </c>
      <c r="AL25" s="43" t="str">
        <f t="shared" si="8"/>
        <v/>
      </c>
      <c r="AM25" s="43" t="str">
        <f t="shared" si="9"/>
        <v/>
      </c>
      <c r="AN25" s="43" t="str">
        <f t="shared" si="10"/>
        <v/>
      </c>
      <c r="AO25" s="43" t="str">
        <f t="shared" si="11"/>
        <v/>
      </c>
      <c r="AP25" s="9" t="str">
        <f t="shared" si="12"/>
        <v/>
      </c>
      <c r="AQ25" s="9" t="str">
        <f t="shared" si="13"/>
        <v/>
      </c>
      <c r="AR25" s="9" t="str">
        <f t="shared" si="14"/>
        <v/>
      </c>
    </row>
    <row r="26" spans="1:44" ht="24.95" customHeight="1">
      <c r="A26" s="1"/>
      <c r="B26" s="2"/>
      <c r="C26" s="3"/>
      <c r="D26" s="4"/>
      <c r="E26" s="141"/>
      <c r="F26" s="142"/>
      <c r="G26" s="142"/>
      <c r="H26" s="142"/>
      <c r="I26" s="142"/>
      <c r="J26" s="142"/>
      <c r="K26" s="142"/>
      <c r="L26" s="142"/>
      <c r="M26" s="143"/>
      <c r="N26" s="112" t="str">
        <f t="shared" si="0"/>
        <v/>
      </c>
      <c r="O26" s="113"/>
      <c r="P26" s="113"/>
      <c r="Q26" s="113"/>
      <c r="R26" s="113"/>
      <c r="S26" s="113"/>
      <c r="T26" s="113"/>
      <c r="U26" s="113"/>
      <c r="V26" s="114"/>
      <c r="W26" s="35"/>
      <c r="X26" s="87"/>
      <c r="Y26" s="22"/>
      <c r="AE26" s="43" t="str">
        <f t="shared" si="1"/>
        <v/>
      </c>
      <c r="AF26" s="43" t="str">
        <f t="shared" si="2"/>
        <v/>
      </c>
      <c r="AG26" s="43" t="str">
        <f t="shared" si="3"/>
        <v/>
      </c>
      <c r="AH26" s="43" t="str">
        <f t="shared" si="4"/>
        <v/>
      </c>
      <c r="AI26" s="43" t="str">
        <f t="shared" si="5"/>
        <v/>
      </c>
      <c r="AJ26" s="43" t="str">
        <f t="shared" si="6"/>
        <v/>
      </c>
      <c r="AK26" s="43" t="str">
        <f t="shared" si="7"/>
        <v/>
      </c>
      <c r="AL26" s="43" t="str">
        <f t="shared" si="8"/>
        <v/>
      </c>
      <c r="AM26" s="43" t="str">
        <f t="shared" si="9"/>
        <v/>
      </c>
      <c r="AN26" s="43" t="str">
        <f t="shared" si="10"/>
        <v/>
      </c>
      <c r="AO26" s="43" t="str">
        <f t="shared" si="11"/>
        <v/>
      </c>
      <c r="AP26" s="9" t="str">
        <f t="shared" si="12"/>
        <v/>
      </c>
      <c r="AQ26" s="9" t="str">
        <f t="shared" si="13"/>
        <v/>
      </c>
      <c r="AR26" s="9" t="str">
        <f t="shared" si="14"/>
        <v/>
      </c>
    </row>
    <row r="27" spans="1:44" ht="24.95" customHeight="1">
      <c r="A27" s="1"/>
      <c r="B27" s="2"/>
      <c r="C27" s="3"/>
      <c r="D27" s="4"/>
      <c r="E27" s="141"/>
      <c r="F27" s="142"/>
      <c r="G27" s="142"/>
      <c r="H27" s="142"/>
      <c r="I27" s="142"/>
      <c r="J27" s="142"/>
      <c r="K27" s="142"/>
      <c r="L27" s="142"/>
      <c r="M27" s="143"/>
      <c r="N27" s="112" t="str">
        <f t="shared" si="0"/>
        <v/>
      </c>
      <c r="O27" s="113"/>
      <c r="P27" s="113"/>
      <c r="Q27" s="113"/>
      <c r="R27" s="113"/>
      <c r="S27" s="113"/>
      <c r="T27" s="113"/>
      <c r="U27" s="113"/>
      <c r="V27" s="114"/>
      <c r="W27" s="35"/>
      <c r="X27" s="87"/>
      <c r="Y27" s="22"/>
      <c r="AE27" s="43" t="str">
        <f t="shared" si="1"/>
        <v/>
      </c>
      <c r="AF27" s="43" t="str">
        <f t="shared" si="2"/>
        <v/>
      </c>
      <c r="AG27" s="43" t="str">
        <f t="shared" si="3"/>
        <v/>
      </c>
      <c r="AH27" s="43" t="str">
        <f t="shared" si="4"/>
        <v/>
      </c>
      <c r="AI27" s="43" t="str">
        <f t="shared" si="5"/>
        <v/>
      </c>
      <c r="AJ27" s="43" t="str">
        <f t="shared" si="6"/>
        <v/>
      </c>
      <c r="AK27" s="43" t="str">
        <f t="shared" si="7"/>
        <v/>
      </c>
      <c r="AL27" s="43" t="str">
        <f t="shared" si="8"/>
        <v/>
      </c>
      <c r="AM27" s="43" t="str">
        <f t="shared" si="9"/>
        <v/>
      </c>
      <c r="AN27" s="43" t="str">
        <f t="shared" si="10"/>
        <v/>
      </c>
      <c r="AO27" s="43" t="str">
        <f t="shared" si="11"/>
        <v/>
      </c>
      <c r="AP27" s="9" t="str">
        <f t="shared" si="12"/>
        <v/>
      </c>
      <c r="AQ27" s="9" t="str">
        <f t="shared" si="13"/>
        <v/>
      </c>
      <c r="AR27" s="9" t="str">
        <f t="shared" si="14"/>
        <v/>
      </c>
    </row>
    <row r="28" spans="1:44" ht="24.95" customHeight="1">
      <c r="A28" s="1"/>
      <c r="B28" s="2"/>
      <c r="C28" s="3"/>
      <c r="D28" s="4"/>
      <c r="E28" s="141"/>
      <c r="F28" s="142"/>
      <c r="G28" s="142"/>
      <c r="H28" s="142"/>
      <c r="I28" s="142"/>
      <c r="J28" s="142"/>
      <c r="K28" s="142"/>
      <c r="L28" s="142"/>
      <c r="M28" s="143"/>
      <c r="N28" s="112" t="str">
        <f t="shared" si="0"/>
        <v/>
      </c>
      <c r="O28" s="113"/>
      <c r="P28" s="113"/>
      <c r="Q28" s="113"/>
      <c r="R28" s="113"/>
      <c r="S28" s="113"/>
      <c r="T28" s="113"/>
      <c r="U28" s="113"/>
      <c r="V28" s="114"/>
      <c r="W28" s="35"/>
      <c r="X28" s="87"/>
      <c r="Y28" s="22"/>
      <c r="AE28" s="43" t="str">
        <f t="shared" si="1"/>
        <v/>
      </c>
      <c r="AF28" s="43" t="str">
        <f t="shared" si="2"/>
        <v/>
      </c>
      <c r="AG28" s="43" t="str">
        <f t="shared" si="3"/>
        <v/>
      </c>
      <c r="AH28" s="43" t="str">
        <f t="shared" si="4"/>
        <v/>
      </c>
      <c r="AI28" s="43" t="str">
        <f t="shared" si="5"/>
        <v/>
      </c>
      <c r="AJ28" s="43" t="str">
        <f t="shared" si="6"/>
        <v/>
      </c>
      <c r="AK28" s="43" t="str">
        <f t="shared" si="7"/>
        <v/>
      </c>
      <c r="AL28" s="43" t="str">
        <f t="shared" si="8"/>
        <v/>
      </c>
      <c r="AM28" s="43" t="str">
        <f t="shared" si="9"/>
        <v/>
      </c>
      <c r="AN28" s="43" t="str">
        <f t="shared" si="10"/>
        <v/>
      </c>
      <c r="AO28" s="43" t="str">
        <f t="shared" si="11"/>
        <v/>
      </c>
      <c r="AP28" s="9" t="str">
        <f t="shared" si="12"/>
        <v/>
      </c>
      <c r="AQ28" s="9" t="str">
        <f t="shared" si="13"/>
        <v/>
      </c>
      <c r="AR28" s="9" t="str">
        <f t="shared" si="14"/>
        <v/>
      </c>
    </row>
    <row r="29" spans="1:44" ht="24.95" customHeight="1">
      <c r="A29" s="1"/>
      <c r="B29" s="2"/>
      <c r="C29" s="3"/>
      <c r="D29" s="4"/>
      <c r="E29" s="141"/>
      <c r="F29" s="142"/>
      <c r="G29" s="142"/>
      <c r="H29" s="142"/>
      <c r="I29" s="142"/>
      <c r="J29" s="142"/>
      <c r="K29" s="142"/>
      <c r="L29" s="142"/>
      <c r="M29" s="143"/>
      <c r="N29" s="112" t="str">
        <f t="shared" si="0"/>
        <v/>
      </c>
      <c r="O29" s="113"/>
      <c r="P29" s="113"/>
      <c r="Q29" s="113"/>
      <c r="R29" s="113"/>
      <c r="S29" s="113"/>
      <c r="T29" s="113"/>
      <c r="U29" s="113"/>
      <c r="V29" s="114"/>
      <c r="W29" s="35"/>
      <c r="X29" s="87"/>
      <c r="Y29" s="22"/>
      <c r="AE29" s="43" t="str">
        <f t="shared" si="1"/>
        <v/>
      </c>
      <c r="AF29" s="43" t="str">
        <f t="shared" si="2"/>
        <v/>
      </c>
      <c r="AG29" s="43" t="str">
        <f t="shared" si="3"/>
        <v/>
      </c>
      <c r="AH29" s="43" t="str">
        <f t="shared" si="4"/>
        <v/>
      </c>
      <c r="AI29" s="43" t="str">
        <f t="shared" si="5"/>
        <v/>
      </c>
      <c r="AJ29" s="43" t="str">
        <f t="shared" si="6"/>
        <v/>
      </c>
      <c r="AK29" s="43" t="str">
        <f t="shared" si="7"/>
        <v/>
      </c>
      <c r="AL29" s="43" t="str">
        <f t="shared" si="8"/>
        <v/>
      </c>
      <c r="AM29" s="43" t="str">
        <f t="shared" si="9"/>
        <v/>
      </c>
      <c r="AN29" s="43" t="str">
        <f t="shared" si="10"/>
        <v/>
      </c>
      <c r="AO29" s="43" t="str">
        <f t="shared" si="11"/>
        <v/>
      </c>
      <c r="AP29" s="9" t="str">
        <f t="shared" si="12"/>
        <v/>
      </c>
      <c r="AQ29" s="9" t="str">
        <f t="shared" si="13"/>
        <v/>
      </c>
      <c r="AR29" s="9" t="str">
        <f t="shared" si="14"/>
        <v/>
      </c>
    </row>
    <row r="30" spans="1:44" ht="24.95" customHeight="1">
      <c r="A30" s="1"/>
      <c r="B30" s="2"/>
      <c r="C30" s="3"/>
      <c r="D30" s="4"/>
      <c r="E30" s="141"/>
      <c r="F30" s="142"/>
      <c r="G30" s="142"/>
      <c r="H30" s="142"/>
      <c r="I30" s="142"/>
      <c r="J30" s="142"/>
      <c r="K30" s="142"/>
      <c r="L30" s="142"/>
      <c r="M30" s="143"/>
      <c r="N30" s="112" t="str">
        <f t="shared" si="0"/>
        <v/>
      </c>
      <c r="O30" s="113"/>
      <c r="P30" s="113"/>
      <c r="Q30" s="113"/>
      <c r="R30" s="113"/>
      <c r="S30" s="113"/>
      <c r="T30" s="113"/>
      <c r="U30" s="113"/>
      <c r="V30" s="114"/>
      <c r="W30" s="35"/>
      <c r="X30" s="87"/>
      <c r="Y30" s="22"/>
      <c r="AE30" s="43" t="str">
        <f t="shared" si="1"/>
        <v/>
      </c>
      <c r="AF30" s="43" t="str">
        <f t="shared" si="2"/>
        <v/>
      </c>
      <c r="AG30" s="43" t="str">
        <f t="shared" si="3"/>
        <v/>
      </c>
      <c r="AH30" s="43" t="str">
        <f t="shared" si="4"/>
        <v/>
      </c>
      <c r="AI30" s="43" t="str">
        <f t="shared" si="5"/>
        <v/>
      </c>
      <c r="AJ30" s="43" t="str">
        <f t="shared" si="6"/>
        <v/>
      </c>
      <c r="AK30" s="43" t="str">
        <f t="shared" si="7"/>
        <v/>
      </c>
      <c r="AL30" s="43" t="str">
        <f t="shared" si="8"/>
        <v/>
      </c>
      <c r="AM30" s="43" t="str">
        <f t="shared" si="9"/>
        <v/>
      </c>
      <c r="AN30" s="43" t="str">
        <f t="shared" si="10"/>
        <v/>
      </c>
      <c r="AO30" s="43" t="str">
        <f t="shared" si="11"/>
        <v/>
      </c>
      <c r="AP30" s="9" t="str">
        <f t="shared" si="12"/>
        <v/>
      </c>
      <c r="AQ30" s="9" t="str">
        <f t="shared" si="13"/>
        <v/>
      </c>
      <c r="AR30" s="9" t="str">
        <f t="shared" si="14"/>
        <v/>
      </c>
    </row>
    <row r="31" spans="1:44" ht="24.95" customHeight="1">
      <c r="A31" s="1"/>
      <c r="B31" s="2"/>
      <c r="C31" s="3"/>
      <c r="D31" s="4"/>
      <c r="E31" s="141"/>
      <c r="F31" s="142"/>
      <c r="G31" s="142"/>
      <c r="H31" s="142"/>
      <c r="I31" s="142"/>
      <c r="J31" s="142"/>
      <c r="K31" s="142"/>
      <c r="L31" s="142"/>
      <c r="M31" s="143"/>
      <c r="N31" s="112" t="str">
        <f t="shared" si="0"/>
        <v/>
      </c>
      <c r="O31" s="113"/>
      <c r="P31" s="113"/>
      <c r="Q31" s="113"/>
      <c r="R31" s="113"/>
      <c r="S31" s="113"/>
      <c r="T31" s="113"/>
      <c r="U31" s="113"/>
      <c r="V31" s="114"/>
      <c r="W31" s="35"/>
      <c r="X31" s="87"/>
      <c r="Y31" s="22"/>
      <c r="AE31" s="43" t="str">
        <f t="shared" si="1"/>
        <v/>
      </c>
      <c r="AF31" s="43" t="str">
        <f t="shared" si="2"/>
        <v/>
      </c>
      <c r="AG31" s="43" t="str">
        <f t="shared" si="3"/>
        <v/>
      </c>
      <c r="AH31" s="43" t="str">
        <f t="shared" si="4"/>
        <v/>
      </c>
      <c r="AI31" s="43" t="str">
        <f t="shared" si="5"/>
        <v/>
      </c>
      <c r="AJ31" s="43" t="str">
        <f t="shared" si="6"/>
        <v/>
      </c>
      <c r="AK31" s="43" t="str">
        <f t="shared" si="7"/>
        <v/>
      </c>
      <c r="AL31" s="43" t="str">
        <f t="shared" si="8"/>
        <v/>
      </c>
      <c r="AM31" s="43" t="str">
        <f t="shared" si="9"/>
        <v/>
      </c>
      <c r="AN31" s="43" t="str">
        <f t="shared" si="10"/>
        <v/>
      </c>
      <c r="AO31" s="43" t="str">
        <f t="shared" si="11"/>
        <v/>
      </c>
      <c r="AP31" s="9" t="str">
        <f t="shared" si="12"/>
        <v/>
      </c>
      <c r="AQ31" s="9" t="str">
        <f t="shared" si="13"/>
        <v/>
      </c>
      <c r="AR31" s="9" t="str">
        <f t="shared" si="14"/>
        <v/>
      </c>
    </row>
    <row r="32" spans="1:44" ht="24.95" customHeight="1">
      <c r="A32" s="1"/>
      <c r="B32" s="2"/>
      <c r="C32" s="3"/>
      <c r="D32" s="4"/>
      <c r="E32" s="141"/>
      <c r="F32" s="142"/>
      <c r="G32" s="142"/>
      <c r="H32" s="142"/>
      <c r="I32" s="142"/>
      <c r="J32" s="142"/>
      <c r="K32" s="142"/>
      <c r="L32" s="142"/>
      <c r="M32" s="143"/>
      <c r="N32" s="112" t="str">
        <f t="shared" si="0"/>
        <v/>
      </c>
      <c r="O32" s="113"/>
      <c r="P32" s="113"/>
      <c r="Q32" s="113"/>
      <c r="R32" s="113"/>
      <c r="S32" s="113"/>
      <c r="T32" s="113"/>
      <c r="U32" s="113"/>
      <c r="V32" s="114"/>
      <c r="W32" s="35"/>
      <c r="X32" s="87"/>
      <c r="Y32" s="22"/>
      <c r="AE32" s="43" t="str">
        <f t="shared" si="1"/>
        <v/>
      </c>
      <c r="AF32" s="43" t="str">
        <f t="shared" si="2"/>
        <v/>
      </c>
      <c r="AG32" s="43" t="str">
        <f t="shared" si="3"/>
        <v/>
      </c>
      <c r="AH32" s="43" t="str">
        <f t="shared" si="4"/>
        <v/>
      </c>
      <c r="AI32" s="43" t="str">
        <f t="shared" si="5"/>
        <v/>
      </c>
      <c r="AJ32" s="43" t="str">
        <f t="shared" si="6"/>
        <v/>
      </c>
      <c r="AK32" s="43" t="str">
        <f t="shared" si="7"/>
        <v/>
      </c>
      <c r="AL32" s="43" t="str">
        <f t="shared" si="8"/>
        <v/>
      </c>
      <c r="AM32" s="43" t="str">
        <f t="shared" si="9"/>
        <v/>
      </c>
      <c r="AN32" s="43" t="str">
        <f t="shared" si="10"/>
        <v/>
      </c>
      <c r="AO32" s="43" t="str">
        <f t="shared" si="11"/>
        <v/>
      </c>
      <c r="AP32" s="9" t="str">
        <f t="shared" si="12"/>
        <v/>
      </c>
      <c r="AQ32" s="9" t="str">
        <f t="shared" si="13"/>
        <v/>
      </c>
      <c r="AR32" s="9" t="str">
        <f t="shared" si="14"/>
        <v/>
      </c>
    </row>
    <row r="33" spans="1:44" ht="24.95" customHeight="1">
      <c r="A33" s="1"/>
      <c r="B33" s="2"/>
      <c r="C33" s="3"/>
      <c r="D33" s="4"/>
      <c r="E33" s="141"/>
      <c r="F33" s="142"/>
      <c r="G33" s="142"/>
      <c r="H33" s="142"/>
      <c r="I33" s="142"/>
      <c r="J33" s="142"/>
      <c r="K33" s="142"/>
      <c r="L33" s="142"/>
      <c r="M33" s="143"/>
      <c r="N33" s="112" t="str">
        <f t="shared" si="0"/>
        <v/>
      </c>
      <c r="O33" s="113"/>
      <c r="P33" s="113"/>
      <c r="Q33" s="113"/>
      <c r="R33" s="113"/>
      <c r="S33" s="113"/>
      <c r="T33" s="113"/>
      <c r="U33" s="113"/>
      <c r="V33" s="114"/>
      <c r="W33" s="35"/>
      <c r="X33" s="87"/>
      <c r="Y33" s="22"/>
      <c r="AE33" s="43" t="str">
        <f t="shared" si="1"/>
        <v/>
      </c>
      <c r="AF33" s="43" t="str">
        <f t="shared" si="2"/>
        <v/>
      </c>
      <c r="AG33" s="43" t="str">
        <f t="shared" si="3"/>
        <v/>
      </c>
      <c r="AH33" s="43" t="str">
        <f t="shared" si="4"/>
        <v/>
      </c>
      <c r="AI33" s="43" t="str">
        <f t="shared" si="5"/>
        <v/>
      </c>
      <c r="AJ33" s="43" t="str">
        <f t="shared" si="6"/>
        <v/>
      </c>
      <c r="AK33" s="43" t="str">
        <f t="shared" si="7"/>
        <v/>
      </c>
      <c r="AL33" s="43" t="str">
        <f t="shared" si="8"/>
        <v/>
      </c>
      <c r="AM33" s="43" t="str">
        <f t="shared" si="9"/>
        <v/>
      </c>
      <c r="AN33" s="43" t="str">
        <f t="shared" si="10"/>
        <v/>
      </c>
      <c r="AO33" s="43" t="str">
        <f t="shared" si="11"/>
        <v/>
      </c>
      <c r="AP33" s="9" t="str">
        <f t="shared" si="12"/>
        <v/>
      </c>
      <c r="AQ33" s="9" t="str">
        <f t="shared" si="13"/>
        <v/>
      </c>
      <c r="AR33" s="9" t="str">
        <f t="shared" si="14"/>
        <v/>
      </c>
    </row>
    <row r="34" spans="1:44" ht="24.95" customHeight="1">
      <c r="A34" s="1"/>
      <c r="B34" s="2"/>
      <c r="C34" s="3"/>
      <c r="D34" s="4"/>
      <c r="E34" s="141"/>
      <c r="F34" s="142"/>
      <c r="G34" s="142"/>
      <c r="H34" s="142"/>
      <c r="I34" s="142"/>
      <c r="J34" s="142"/>
      <c r="K34" s="142"/>
      <c r="L34" s="142"/>
      <c r="M34" s="143"/>
      <c r="N34" s="112" t="str">
        <f t="shared" si="0"/>
        <v/>
      </c>
      <c r="O34" s="113"/>
      <c r="P34" s="113"/>
      <c r="Q34" s="113"/>
      <c r="R34" s="113"/>
      <c r="S34" s="113"/>
      <c r="T34" s="113"/>
      <c r="U34" s="113"/>
      <c r="V34" s="114"/>
      <c r="W34" s="35"/>
      <c r="X34" s="87"/>
      <c r="Y34" s="22"/>
      <c r="AE34" s="43" t="str">
        <f t="shared" si="1"/>
        <v/>
      </c>
      <c r="AF34" s="43" t="str">
        <f t="shared" si="2"/>
        <v/>
      </c>
      <c r="AG34" s="43" t="str">
        <f t="shared" si="3"/>
        <v/>
      </c>
      <c r="AH34" s="43" t="str">
        <f t="shared" si="4"/>
        <v/>
      </c>
      <c r="AI34" s="43" t="str">
        <f t="shared" si="5"/>
        <v/>
      </c>
      <c r="AJ34" s="43" t="str">
        <f t="shared" si="6"/>
        <v/>
      </c>
      <c r="AK34" s="43" t="str">
        <f t="shared" si="7"/>
        <v/>
      </c>
      <c r="AL34" s="43" t="str">
        <f t="shared" si="8"/>
        <v/>
      </c>
      <c r="AM34" s="43" t="str">
        <f t="shared" si="9"/>
        <v/>
      </c>
      <c r="AN34" s="43" t="str">
        <f t="shared" si="10"/>
        <v/>
      </c>
      <c r="AO34" s="43" t="str">
        <f t="shared" si="11"/>
        <v/>
      </c>
      <c r="AP34" s="9" t="str">
        <f t="shared" si="12"/>
        <v/>
      </c>
      <c r="AQ34" s="9" t="str">
        <f t="shared" si="13"/>
        <v/>
      </c>
      <c r="AR34" s="9" t="str">
        <f t="shared" si="14"/>
        <v/>
      </c>
    </row>
    <row r="35" spans="1:44" ht="24.95" customHeight="1" thickBot="1">
      <c r="A35" s="29"/>
      <c r="B35" s="30"/>
      <c r="C35" s="31"/>
      <c r="D35" s="32"/>
      <c r="E35" s="141"/>
      <c r="F35" s="142"/>
      <c r="G35" s="142"/>
      <c r="H35" s="142"/>
      <c r="I35" s="142"/>
      <c r="J35" s="142"/>
      <c r="K35" s="142"/>
      <c r="L35" s="142"/>
      <c r="M35" s="143"/>
      <c r="N35" s="118" t="str">
        <f t="shared" si="0"/>
        <v/>
      </c>
      <c r="O35" s="119"/>
      <c r="P35" s="119"/>
      <c r="Q35" s="119"/>
      <c r="R35" s="119"/>
      <c r="S35" s="119"/>
      <c r="T35" s="119"/>
      <c r="U35" s="119"/>
      <c r="V35" s="120"/>
      <c r="W35" s="35"/>
      <c r="X35" s="87"/>
      <c r="Y35" s="27"/>
      <c r="AE35" s="43" t="str">
        <f t="shared" si="1"/>
        <v/>
      </c>
      <c r="AF35" s="43" t="str">
        <f t="shared" si="2"/>
        <v/>
      </c>
      <c r="AG35" s="43" t="str">
        <f t="shared" si="3"/>
        <v/>
      </c>
      <c r="AH35" s="43" t="str">
        <f t="shared" si="4"/>
        <v/>
      </c>
      <c r="AI35" s="43" t="str">
        <f t="shared" si="5"/>
        <v/>
      </c>
      <c r="AJ35" s="43" t="str">
        <f t="shared" si="6"/>
        <v/>
      </c>
      <c r="AK35" s="43" t="str">
        <f t="shared" si="7"/>
        <v/>
      </c>
      <c r="AL35" s="43" t="str">
        <f t="shared" si="8"/>
        <v/>
      </c>
      <c r="AM35" s="43" t="str">
        <f t="shared" si="9"/>
        <v/>
      </c>
      <c r="AN35" s="43" t="str">
        <f t="shared" si="10"/>
        <v/>
      </c>
      <c r="AO35" s="43" t="str">
        <f t="shared" si="11"/>
        <v/>
      </c>
      <c r="AP35" s="9" t="str">
        <f t="shared" si="12"/>
        <v/>
      </c>
      <c r="AQ35" s="9" t="str">
        <f t="shared" si="13"/>
        <v/>
      </c>
      <c r="AR35" s="9" t="str">
        <f t="shared" si="14"/>
        <v/>
      </c>
    </row>
    <row r="36" spans="1:44" ht="24.95" customHeight="1" thickBot="1">
      <c r="A36" s="161" t="s">
        <v>35</v>
      </c>
      <c r="B36" s="162"/>
      <c r="C36" s="162"/>
      <c r="D36" s="162"/>
      <c r="E36" s="162"/>
      <c r="F36" s="162"/>
      <c r="G36" s="162"/>
      <c r="H36" s="162"/>
      <c r="I36" s="162"/>
      <c r="J36" s="162"/>
      <c r="K36" s="162"/>
      <c r="L36" s="162"/>
      <c r="M36" s="162"/>
      <c r="N36" s="121">
        <f>AF36+AM36</f>
        <v>0</v>
      </c>
      <c r="O36" s="122"/>
      <c r="P36" s="122"/>
      <c r="Q36" s="122"/>
      <c r="R36" s="122"/>
      <c r="S36" s="122"/>
      <c r="T36" s="122"/>
      <c r="U36" s="122"/>
      <c r="V36" s="123"/>
      <c r="W36" s="156">
        <f>AI36+AP36</f>
        <v>0</v>
      </c>
      <c r="X36" s="157"/>
      <c r="Y36" s="158"/>
      <c r="AD36" s="9" t="s">
        <v>23</v>
      </c>
      <c r="AE36" s="44">
        <f t="shared" ref="AE36:AR36" si="15">SUM(AE10:AE35)</f>
        <v>0</v>
      </c>
      <c r="AF36" s="44">
        <f t="shared" si="15"/>
        <v>0</v>
      </c>
      <c r="AG36" s="44">
        <f t="shared" si="15"/>
        <v>0</v>
      </c>
      <c r="AH36" s="44">
        <f t="shared" si="15"/>
        <v>0</v>
      </c>
      <c r="AI36" s="44">
        <f t="shared" si="15"/>
        <v>0</v>
      </c>
      <c r="AJ36" s="44">
        <f t="shared" si="15"/>
        <v>0</v>
      </c>
      <c r="AK36" s="44">
        <f t="shared" si="15"/>
        <v>0</v>
      </c>
      <c r="AL36" s="44">
        <f t="shared" si="15"/>
        <v>0</v>
      </c>
      <c r="AM36" s="44">
        <f t="shared" si="15"/>
        <v>0</v>
      </c>
      <c r="AN36" s="44">
        <f t="shared" si="15"/>
        <v>0</v>
      </c>
      <c r="AO36" s="44">
        <f t="shared" si="15"/>
        <v>0</v>
      </c>
      <c r="AP36" s="44">
        <f t="shared" si="15"/>
        <v>0</v>
      </c>
      <c r="AQ36" s="44">
        <f t="shared" si="15"/>
        <v>0</v>
      </c>
      <c r="AR36" s="44">
        <f t="shared" si="15"/>
        <v>0</v>
      </c>
    </row>
    <row r="37" spans="1:44" ht="24.95" customHeight="1" thickBot="1">
      <c r="A37" s="161" t="s">
        <v>40</v>
      </c>
      <c r="B37" s="162"/>
      <c r="C37" s="162"/>
      <c r="D37" s="162"/>
      <c r="E37" s="162"/>
      <c r="F37" s="162"/>
      <c r="G37" s="162"/>
      <c r="H37" s="162"/>
      <c r="I37" s="162"/>
      <c r="J37" s="162"/>
      <c r="K37" s="162"/>
      <c r="L37" s="162"/>
      <c r="M37" s="162"/>
      <c r="N37" s="124">
        <f>AG36+AN36</f>
        <v>0</v>
      </c>
      <c r="O37" s="125"/>
      <c r="P37" s="125"/>
      <c r="Q37" s="125"/>
      <c r="R37" s="125"/>
      <c r="S37" s="125"/>
      <c r="T37" s="125"/>
      <c r="U37" s="125"/>
      <c r="V37" s="126"/>
      <c r="W37" s="156">
        <f>AJ36+AQ36</f>
        <v>0</v>
      </c>
      <c r="X37" s="157"/>
      <c r="Y37" s="158"/>
    </row>
    <row r="38" spans="1:44" ht="24.95" customHeight="1" thickBot="1">
      <c r="A38" s="161" t="s">
        <v>73</v>
      </c>
      <c r="B38" s="162"/>
      <c r="C38" s="162"/>
      <c r="D38" s="162"/>
      <c r="E38" s="162"/>
      <c r="F38" s="162"/>
      <c r="G38" s="162"/>
      <c r="H38" s="162"/>
      <c r="I38" s="162"/>
      <c r="J38" s="162"/>
      <c r="K38" s="162"/>
      <c r="L38" s="162"/>
      <c r="M38" s="162"/>
      <c r="N38" s="124">
        <f>AH36+AO36</f>
        <v>0</v>
      </c>
      <c r="O38" s="125"/>
      <c r="P38" s="125"/>
      <c r="Q38" s="125"/>
      <c r="R38" s="125"/>
      <c r="S38" s="125"/>
      <c r="T38" s="125"/>
      <c r="U38" s="125"/>
      <c r="V38" s="126"/>
      <c r="W38" s="156">
        <f>AK36+AR36</f>
        <v>0</v>
      </c>
      <c r="X38" s="157"/>
      <c r="Y38" s="158"/>
    </row>
    <row r="39" spans="1:44" ht="24.95" customHeight="1" thickTop="1" thickBot="1">
      <c r="A39" s="163" t="s">
        <v>41</v>
      </c>
      <c r="B39" s="164"/>
      <c r="C39" s="164"/>
      <c r="D39" s="164"/>
      <c r="E39" s="164"/>
      <c r="F39" s="164"/>
      <c r="G39" s="164"/>
      <c r="H39" s="164"/>
      <c r="I39" s="164"/>
      <c r="J39" s="164"/>
      <c r="K39" s="164"/>
      <c r="L39" s="164"/>
      <c r="M39" s="164"/>
      <c r="N39" s="127">
        <f>N36+N37+N38</f>
        <v>0</v>
      </c>
      <c r="O39" s="128"/>
      <c r="P39" s="128"/>
      <c r="Q39" s="128"/>
      <c r="R39" s="128"/>
      <c r="S39" s="128"/>
      <c r="T39" s="128"/>
      <c r="U39" s="128"/>
      <c r="V39" s="129"/>
      <c r="W39" s="159">
        <f>W36+W37+W38</f>
        <v>0</v>
      </c>
      <c r="X39" s="159"/>
      <c r="Y39" s="160"/>
    </row>
    <row r="40" spans="1:44" ht="12" customHeight="1">
      <c r="A40" s="36"/>
      <c r="B40" s="36"/>
      <c r="C40" s="36"/>
      <c r="D40" s="36"/>
      <c r="E40" s="36"/>
      <c r="F40" s="36"/>
      <c r="G40" s="36"/>
      <c r="H40" s="36"/>
      <c r="I40" s="36"/>
      <c r="J40" s="36"/>
      <c r="K40" s="36"/>
      <c r="L40" s="36"/>
      <c r="M40" s="36"/>
      <c r="N40" s="37"/>
      <c r="O40" s="37"/>
      <c r="P40" s="37"/>
      <c r="Q40" s="37"/>
      <c r="R40" s="37"/>
      <c r="S40" s="37"/>
      <c r="T40" s="37"/>
      <c r="U40" s="37"/>
      <c r="V40" s="37"/>
      <c r="W40" s="38"/>
      <c r="X40" s="38"/>
      <c r="Y40" s="28"/>
      <c r="Z40" s="28"/>
    </row>
    <row r="41" spans="1:44" ht="23.1" customHeight="1">
      <c r="A41" s="24"/>
      <c r="B41" s="24"/>
      <c r="C41" s="25"/>
      <c r="D41" s="24"/>
      <c r="E41" s="24"/>
      <c r="F41" s="24"/>
      <c r="G41" s="24"/>
      <c r="H41" s="24"/>
      <c r="I41" s="24"/>
      <c r="J41" s="24"/>
      <c r="K41" s="39"/>
      <c r="L41" s="39"/>
      <c r="M41" s="39"/>
      <c r="N41" s="40"/>
      <c r="O41" s="40"/>
      <c r="P41" s="40"/>
      <c r="Q41" s="40"/>
      <c r="R41" s="40"/>
      <c r="S41" s="40"/>
      <c r="T41" s="40"/>
      <c r="U41" s="40"/>
      <c r="V41" s="41"/>
      <c r="W41" s="42"/>
      <c r="X41" s="42"/>
      <c r="Y41" s="11"/>
    </row>
    <row r="42" spans="1:44" ht="17.25">
      <c r="A42" s="147" t="s">
        <v>7</v>
      </c>
      <c r="B42" s="148"/>
      <c r="C42" s="148"/>
      <c r="D42" s="148"/>
      <c r="E42" s="148"/>
      <c r="F42" s="148"/>
      <c r="G42" s="148"/>
      <c r="H42" s="148"/>
      <c r="I42" s="148"/>
      <c r="J42" s="148"/>
      <c r="K42" s="148"/>
      <c r="L42" s="148"/>
      <c r="M42" s="149"/>
      <c r="N42" s="115"/>
      <c r="O42" s="116"/>
      <c r="P42" s="116"/>
      <c r="Q42" s="116"/>
      <c r="R42" s="116"/>
      <c r="S42" s="116"/>
      <c r="T42" s="116"/>
      <c r="U42" s="116"/>
      <c r="V42" s="117"/>
      <c r="W42" s="33"/>
      <c r="X42" s="33"/>
      <c r="Y42" s="23"/>
    </row>
    <row r="43" spans="1:44">
      <c r="A43" s="133" t="s">
        <v>13</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row>
  </sheetData>
  <sheetProtection sheet="1" objects="1" scenarios="1"/>
  <mergeCells count="74">
    <mergeCell ref="N29:V29"/>
    <mergeCell ref="N25:V25"/>
    <mergeCell ref="N26:V26"/>
    <mergeCell ref="N27:V27"/>
    <mergeCell ref="N42:V42"/>
    <mergeCell ref="N34:V34"/>
    <mergeCell ref="N35:V35"/>
    <mergeCell ref="N36:V36"/>
    <mergeCell ref="N38:V38"/>
    <mergeCell ref="N39:V39"/>
    <mergeCell ref="N32:V32"/>
    <mergeCell ref="N33:V33"/>
    <mergeCell ref="N20:V20"/>
    <mergeCell ref="N22:V22"/>
    <mergeCell ref="N23:V23"/>
    <mergeCell ref="N24:V24"/>
    <mergeCell ref="N21:V21"/>
    <mergeCell ref="N28:V28"/>
    <mergeCell ref="N30:V30"/>
    <mergeCell ref="N31:V31"/>
    <mergeCell ref="N16:V16"/>
    <mergeCell ref="N17:V17"/>
    <mergeCell ref="N18:V18"/>
    <mergeCell ref="N19:V19"/>
    <mergeCell ref="A1:Y1"/>
    <mergeCell ref="A4:B5"/>
    <mergeCell ref="N12:V12"/>
    <mergeCell ref="N13:V13"/>
    <mergeCell ref="A43:Y43"/>
    <mergeCell ref="N7:Y7"/>
    <mergeCell ref="A7:D7"/>
    <mergeCell ref="E9:M9"/>
    <mergeCell ref="E34:M34"/>
    <mergeCell ref="E35:M35"/>
    <mergeCell ref="N10:V10"/>
    <mergeCell ref="N11:V11"/>
    <mergeCell ref="N14:V14"/>
    <mergeCell ref="N15:V15"/>
    <mergeCell ref="A42:M42"/>
    <mergeCell ref="E10:M10"/>
    <mergeCell ref="E11:M11"/>
    <mergeCell ref="E12:M12"/>
    <mergeCell ref="E13:M13"/>
    <mergeCell ref="E14:M14"/>
    <mergeCell ref="E15:M15"/>
    <mergeCell ref="E16:M16"/>
    <mergeCell ref="E17:M17"/>
    <mergeCell ref="E18:M18"/>
    <mergeCell ref="E25:M25"/>
    <mergeCell ref="E26:M26"/>
    <mergeCell ref="E19:M19"/>
    <mergeCell ref="E20:M20"/>
    <mergeCell ref="E21:M21"/>
    <mergeCell ref="E22:M22"/>
    <mergeCell ref="W38:Y38"/>
    <mergeCell ref="W39:Y39"/>
    <mergeCell ref="E27:M27"/>
    <mergeCell ref="A38:M38"/>
    <mergeCell ref="A36:M36"/>
    <mergeCell ref="E31:M31"/>
    <mergeCell ref="E32:M32"/>
    <mergeCell ref="E33:M33"/>
    <mergeCell ref="A39:M39"/>
    <mergeCell ref="E28:M28"/>
    <mergeCell ref="A37:M37"/>
    <mergeCell ref="N37:V37"/>
    <mergeCell ref="W37:Y37"/>
    <mergeCell ref="Y4:Y5"/>
    <mergeCell ref="W36:Y36"/>
    <mergeCell ref="N9:V9"/>
    <mergeCell ref="E29:M29"/>
    <mergeCell ref="E30:M30"/>
    <mergeCell ref="E23:M23"/>
    <mergeCell ref="E24:M24"/>
  </mergeCells>
  <phoneticPr fontId="2"/>
  <conditionalFormatting sqref="N41:V41 T2:Y3 S2:S4 Y4:Y5">
    <cfRule type="cellIs" dxfId="39" priority="1" stopIfTrue="1" operator="equal">
      <formula>0</formula>
    </cfRule>
  </conditionalFormatting>
  <conditionalFormatting sqref="X40 W36:W40">
    <cfRule type="cellIs" dxfId="38" priority="2" stopIfTrue="1" operator="equal">
      <formula>"込"</formula>
    </cfRule>
  </conditionalFormatting>
  <conditionalFormatting sqref="W10:X35">
    <cfRule type="cellIs" dxfId="37" priority="3" stopIfTrue="1" operator="equal">
      <formula>0.05</formula>
    </cfRule>
    <cfRule type="cellIs" dxfId="36" priority="4" stopIfTrue="1" operator="equal">
      <formula>0.08</formula>
    </cfRule>
  </conditionalFormatting>
  <dataValidations count="4">
    <dataValidation type="list" showInputMessage="1" showErrorMessage="1" sqref="N7:Y7">
      <formula1>$AD$10:$AD$12</formula1>
    </dataValidation>
    <dataValidation showInputMessage="1" showErrorMessage="1" sqref="X40 W36:W40"/>
    <dataValidation type="list" showInputMessage="1" showErrorMessage="1" sqref="X10:X35">
      <formula1>$AC$10:$AC$12</formula1>
    </dataValidation>
    <dataValidation type="list" allowBlank="1" showInputMessage="1" showErrorMessage="1" sqref="W10:W35">
      <formula1>$AB$10:$AB$12</formula1>
    </dataValidation>
  </dataValidations>
  <printOptions horizontalCentered="1"/>
  <pageMargins left="0" right="0" top="0.98425196850393704" bottom="0.59055118110236227" header="0.51181102362204722" footer="0.51181102362204722"/>
  <pageSetup paperSize="9" scale="8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見本2</vt:lpstr>
      <vt:lpstr>合計表</vt:lpstr>
      <vt:lpstr>(1)</vt:lpstr>
      <vt:lpstr>(2)</vt:lpstr>
      <vt:lpstr>(3)</vt:lpstr>
      <vt:lpstr>(4)</vt:lpstr>
      <vt:lpstr>(5)</vt:lpstr>
      <vt:lpstr>(6)</vt:lpstr>
      <vt:lpstr>(7)</vt:lpstr>
      <vt:lpstr>(8)</vt:lpstr>
      <vt:lpstr>(9)</vt:lpstr>
      <vt:lpstr>(10)</vt:lpstr>
      <vt:lpstr>(11)</vt:lpstr>
      <vt:lpstr>(12)</vt:lpstr>
      <vt:lpstr>(13)</vt:lpstr>
      <vt:lpstr>(14)</vt:lpstr>
      <vt:lpstr>(15)</vt:lpstr>
      <vt:lpstr>フォーム</vt:lpstr>
      <vt:lpstr>'(1)'!Print_Area</vt:lpstr>
      <vt:lpstr>'(10)'!Print_Area</vt:lpstr>
      <vt:lpstr>'(11)'!Print_Area</vt:lpstr>
      <vt:lpstr>'(12)'!Print_Area</vt:lpstr>
      <vt:lpstr>'(13)'!Print_Area</vt:lpstr>
      <vt:lpstr>'(14)'!Print_Area</vt:lpstr>
      <vt:lpstr>'(15)'!Print_Area</vt:lpstr>
      <vt:lpstr>'(2)'!Print_Area</vt:lpstr>
      <vt:lpstr>'(3)'!Print_Area</vt:lpstr>
      <vt:lpstr>'(4)'!Print_Area</vt:lpstr>
      <vt:lpstr>'(5)'!Print_Area</vt:lpstr>
      <vt:lpstr>'(6)'!Print_Area</vt:lpstr>
      <vt:lpstr>'(7)'!Print_Area</vt:lpstr>
      <vt:lpstr>'(8)'!Print_Area</vt:lpstr>
      <vt:lpstr>'(9)'!Print_Area</vt:lpstr>
      <vt:lpstr>フォーム!Print_Area</vt:lpstr>
      <vt:lpstr>見本2!Print_Area</vt:lpstr>
      <vt:lpstr>合計表!Print_Area</vt:lpstr>
    </vt:vector>
  </TitlesOfParts>
  <Manager>http://www.to-wa.or.jp/</Manager>
  <Company>東和企業組合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棚卸表</dc:title>
  <dc:creator>東和企業組合</dc:creator>
  <cp:lastModifiedBy>細野 祥太</cp:lastModifiedBy>
  <cp:lastPrinted>2019-10-07T08:10:56Z</cp:lastPrinted>
  <dcterms:created xsi:type="dcterms:W3CDTF">2005-10-20T09:19:14Z</dcterms:created>
  <dcterms:modified xsi:type="dcterms:W3CDTF">2023-03-17T01:26:02Z</dcterms:modified>
</cp:coreProperties>
</file>